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7.xml.rels" ContentType="application/vnd.openxmlformats-package.relationships+xml"/>
  <Override PartName="/xl/worksheets/_rels/sheet1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1" sheetId="1" state="visible" r:id="rId2"/>
    <sheet name="tab2" sheetId="2" state="visible" r:id="rId3"/>
    <sheet name="tab3" sheetId="3" state="visible" r:id="rId4"/>
    <sheet name="tab4" sheetId="4" state="visible" r:id="rId5"/>
    <sheet name="tab5" sheetId="5" state="visible" r:id="rId6"/>
    <sheet name="tab6" sheetId="6" state="visible" r:id="rId7"/>
    <sheet name="grah6-7" sheetId="7" state="visible" r:id="rId8"/>
    <sheet name="tab7" sheetId="8" state="visible" r:id="rId9"/>
    <sheet name="FPE Voix" sheetId="9" state="visible" r:id="rId10"/>
    <sheet name="FPE % Voix" sheetId="10" state="visible" r:id="rId11"/>
    <sheet name="FPT Voix" sheetId="11" state="visible" r:id="rId12"/>
  </sheets>
  <externalReferences>
    <externalReference r:id="rId1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<sst xmlns="http://schemas.openxmlformats.org/spreadsheetml/2006/main" count="2267" uniqueCount="228">
  <si>
    <t xml:space="preserve">Participation électorale aux comités techniques dans les trois versants de la fonction publique </t>
  </si>
  <si>
    <t xml:space="preserve">Inscrits</t>
  </si>
  <si>
    <t xml:space="preserve">Votants</t>
  </si>
  <si>
    <t xml:space="preserve">En %</t>
  </si>
  <si>
    <t xml:space="preserve">Fonction publique de l’État</t>
  </si>
  <si>
    <t xml:space="preserve">2 244 918</t>
  </si>
  <si>
    <t xml:space="preserve">1 141 324</t>
  </si>
  <si>
    <t xml:space="preserve">Fonction publique territoriale</t>
  </si>
  <si>
    <t xml:space="preserve">1 846 275</t>
  </si>
  <si>
    <t xml:space="preserve">955 617</t>
  </si>
  <si>
    <t xml:space="preserve">Fonction publique hospitalière</t>
  </si>
  <si>
    <t xml:space="preserve">1 058 899</t>
  </si>
  <si>
    <t xml:space="preserve">468 431</t>
  </si>
  <si>
    <t xml:space="preserve">Total fonction publique</t>
  </si>
  <si>
    <t xml:space="preserve">5 150 092</t>
  </si>
  <si>
    <t xml:space="preserve">2 565 372</t>
  </si>
  <si>
    <t xml:space="preserve">Source : DGAFP, d’après ministères, DGCL et DGOS.</t>
  </si>
  <si>
    <t xml:space="preserve">Evolution de la participation électorale aux comités techniques dans les trois versants de la fonction publique</t>
  </si>
  <si>
    <t xml:space="preserve">2008-2010-2011</t>
  </si>
  <si>
    <t xml:space="preserve">Evolution 2018/2014 (%)</t>
  </si>
  <si>
    <t xml:space="preserve">2 275 910</t>
  </si>
  <si>
    <t xml:space="preserve">2 255 728</t>
  </si>
  <si>
    <t xml:space="preserve">1 205 241</t>
  </si>
  <si>
    <t xml:space="preserve">1 179 915</t>
  </si>
  <si>
    <t xml:space="preserve">Participation</t>
  </si>
  <si>
    <t xml:space="preserve">1 695 934</t>
  </si>
  <si>
    <t xml:space="preserve">1 892 961</t>
  </si>
  <si>
    <t xml:space="preserve">1 001 485</t>
  </si>
  <si>
    <t xml:space="preserve">1 039 382</t>
  </si>
  <si>
    <t xml:space="preserve">1 005 673</t>
  </si>
  <si>
    <t xml:space="preserve">1 064 268</t>
  </si>
  <si>
    <t xml:space="preserve">512 790</t>
  </si>
  <si>
    <t xml:space="preserve">534 243</t>
  </si>
  <si>
    <t xml:space="preserve">4 977 517</t>
  </si>
  <si>
    <t xml:space="preserve">5 212 957</t>
  </si>
  <si>
    <t xml:space="preserve">2 719 516</t>
  </si>
  <si>
    <t xml:space="preserve">2 753 540</t>
  </si>
  <si>
    <t xml:space="preserve">(1) : en points de pourcentage.</t>
  </si>
  <si>
    <t xml:space="preserve">Participation électorale aux comités techniques des ministères et de leurs établissements publics rattachés dans la fonction publique de l’Etat</t>
  </si>
  <si>
    <t xml:space="preserve">Ministère chargé de</t>
  </si>
  <si>
    <t xml:space="preserve">Agriculture</t>
  </si>
  <si>
    <t xml:space="preserve">Armées</t>
  </si>
  <si>
    <t xml:space="preserve">Culture</t>
  </si>
  <si>
    <t xml:space="preserve">Économie et Finances - Action et Comptes publics</t>
  </si>
  <si>
    <t xml:space="preserve">142 229</t>
  </si>
  <si>
    <t xml:space="preserve">104 257</t>
  </si>
  <si>
    <t xml:space="preserve">Éducation nationale</t>
  </si>
  <si>
    <t xml:space="preserve">Enseignement supérieur, Recherche et Innovation</t>
  </si>
  <si>
    <t xml:space="preserve">Europe et Affaires étrangères</t>
  </si>
  <si>
    <t xml:space="preserve">Intérieur</t>
  </si>
  <si>
    <t xml:space="preserve">Justice</t>
  </si>
  <si>
    <t xml:space="preserve">Solidarités et Ssanté</t>
  </si>
  <si>
    <t xml:space="preserve">17 979</t>
  </si>
  <si>
    <t xml:space="preserve">9 880</t>
  </si>
  <si>
    <t xml:space="preserve">Sports et Jeunesse</t>
  </si>
  <si>
    <t xml:space="preserve">Transition écologique et solidaire - Cohésion des territoires</t>
  </si>
  <si>
    <t xml:space="preserve">65 315</t>
  </si>
  <si>
    <t xml:space="preserve">48 046</t>
  </si>
  <si>
    <t xml:space="preserve">Travail</t>
  </si>
  <si>
    <t xml:space="preserve">6 461</t>
  </si>
  <si>
    <t xml:space="preserve">Services du Premier Ministre</t>
  </si>
  <si>
    <t xml:space="preserve">Total Ministères</t>
  </si>
  <si>
    <t xml:space="preserve">1 966 354</t>
  </si>
  <si>
    <t xml:space="preserve">996 051</t>
  </si>
  <si>
    <t xml:space="preserve">Caisse des dépôts et Consignations*</t>
  </si>
  <si>
    <t xml:space="preserve">CCM (enseignement privé MEN et Agric.)</t>
  </si>
  <si>
    <t xml:space="preserve">Conseil économique, social et environnemental</t>
  </si>
  <si>
    <t xml:space="preserve">Conseil d'État</t>
  </si>
  <si>
    <t xml:space="preserve">Cour des Comptes</t>
  </si>
  <si>
    <t xml:space="preserve">Monnaie de Paris*</t>
  </si>
  <si>
    <t xml:space="preserve">Institut de France et les académies</t>
  </si>
  <si>
    <t xml:space="preserve">La Poste*</t>
  </si>
  <si>
    <t xml:space="preserve">Grande Chancellerie de la Légion d'Honneur</t>
  </si>
  <si>
    <t xml:space="preserve">Orange*</t>
  </si>
  <si>
    <t xml:space="preserve">Pôle Emploi*</t>
  </si>
  <si>
    <t xml:space="preserve">Total fonction publique de l’État pris en compte</t>
  </si>
  <si>
    <t xml:space="preserve">* Commission permanente pour la Caisse des dépôts (agents publics). CAP pour Monnaie de Paris, La Poste, Orange, Pôle Emploi .</t>
  </si>
  <si>
    <t xml:space="preserve">Résultats des élections dans la fonction publique par affiliation (en milliers de voix)</t>
  </si>
  <si>
    <t xml:space="preserve">milliers de suffrages</t>
  </si>
  <si>
    <t xml:space="preserve">CFDT</t>
  </si>
  <si>
    <t xml:space="preserve">CFTC</t>
  </si>
  <si>
    <t xml:space="preserve">CGC</t>
  </si>
  <si>
    <t xml:space="preserve">CGT</t>
  </si>
  <si>
    <t xml:space="preserve">FA_FP</t>
  </si>
  <si>
    <t xml:space="preserve">FGAF</t>
  </si>
  <si>
    <t xml:space="preserve">FO</t>
  </si>
  <si>
    <t xml:space="preserve">FSU</t>
  </si>
  <si>
    <t xml:space="preserve">Solidaires</t>
  </si>
  <si>
    <t xml:space="preserve">UNSA</t>
  </si>
  <si>
    <t xml:space="preserve">Autres</t>
  </si>
  <si>
    <t xml:space="preserve">Total</t>
  </si>
  <si>
    <t xml:space="preserve">Total Fonction publique de l’État</t>
  </si>
  <si>
    <t xml:space="preserve">Ensemble fonction publique</t>
  </si>
  <si>
    <t xml:space="preserve">Source : DGAFP, d’après ministères, DGCL et DGOS</t>
  </si>
  <si>
    <t xml:space="preserve">nombre de sièges obtenus par les fédérations syndicales dans les instances supérieures de la fonction publique</t>
  </si>
  <si>
    <t xml:space="preserve">nombre de sièges</t>
  </si>
  <si>
    <t xml:space="preserve">Conseil supérieur fonction publique de l'État</t>
  </si>
  <si>
    <t xml:space="preserve">Conseil supérieur fonction publique territoriale</t>
  </si>
  <si>
    <t xml:space="preserve">Conseil supérieur fonction publique hospitalière</t>
  </si>
  <si>
    <t xml:space="preserve">Conseil commun de la fonction publique</t>
  </si>
  <si>
    <t xml:space="preserve">Source : DGAFP, DGCL et DGOS</t>
  </si>
  <si>
    <t xml:space="preserve">Résultats des élections aux comités techniques des trois versants de la fonction publique par affiliation (en % des suffrages exprimés)</t>
  </si>
  <si>
    <t xml:space="preserve">(%)</t>
  </si>
  <si>
    <t xml:space="preserve">Ministère chargé de :</t>
  </si>
  <si>
    <t xml:space="preserve">Graphique 2 : Résultats des élections par affiliation dans la Fonction Publique de l'Etat</t>
  </si>
  <si>
    <t xml:space="preserve">FPE</t>
  </si>
  <si>
    <t xml:space="preserve">Graphique 1 : Résultats des élections par affiliation pour l'ensemble de la Fonction Publique</t>
  </si>
  <si>
    <t xml:space="preserve">3FP</t>
  </si>
  <si>
    <t xml:space="preserve">Comparaison des résultats des élections 2018 et précédentes par affiliation (en % de suffrages exprimés)</t>
  </si>
  <si>
    <t xml:space="preserve">Solidarités et Santé</t>
  </si>
  <si>
    <t xml:space="preserve">Caisse des dépôts et Consignations</t>
  </si>
  <si>
    <t xml:space="preserve">Monnaie de Paris</t>
  </si>
  <si>
    <t xml:space="preserve">La Poste</t>
  </si>
  <si>
    <t xml:space="preserve">Orange</t>
  </si>
  <si>
    <t xml:space="preserve">Pôle Emploi</t>
  </si>
  <si>
    <t xml:space="preserve">résultats nationaux des élections professionnelles pour les comités techniques ministériels et d'établissements du 6 décembre 2018 (*)</t>
  </si>
  <si>
    <t xml:space="preserve">nombre d'inscrits et nombre de voix</t>
  </si>
  <si>
    <t xml:space="preserve">Affiliation</t>
  </si>
  <si>
    <t xml:space="preserve">Ministères</t>
  </si>
  <si>
    <t xml:space="preserve">Nom du CT</t>
  </si>
  <si>
    <t xml:space="preserve">Total voix</t>
  </si>
  <si>
    <t xml:space="preserve">Blancs et nuls</t>
  </si>
  <si>
    <t xml:space="preserve">FA-FP</t>
  </si>
  <si>
    <t xml:space="preserve">CTM Europe et des affaires étrangères</t>
  </si>
  <si>
    <t xml:space="preserve">Agence pour l'enseignement français à l'étranger (AEFE)</t>
  </si>
  <si>
    <t xml:space="preserve">Total Europe et Affaires étrangères</t>
  </si>
  <si>
    <t xml:space="preserve">CTM Agriculture</t>
  </si>
  <si>
    <t xml:space="preserve">Centre national de la propriété forestière (CNPF)</t>
  </si>
  <si>
    <t xml:space="preserve">Office national des forêts (ONF)</t>
  </si>
  <si>
    <t xml:space="preserve">Institut national du cheval et de l'équitation (IFCE) EPA</t>
  </si>
  <si>
    <t xml:space="preserve">Agence nationale de sécurité sanitaire, de l'alimentation, de l'environnement et du travail</t>
  </si>
  <si>
    <r>
      <rPr>
        <b val="true"/>
        <sz val="10"/>
        <rFont val="Arial"/>
        <family val="2"/>
        <charset val="1"/>
      </rPr>
      <t xml:space="preserve">Total Agriculture</t>
    </r>
    <r>
      <rPr>
        <b val="true"/>
        <vertAlign val="superscript"/>
        <sz val="10"/>
        <rFont val="Arial"/>
        <family val="2"/>
        <charset val="1"/>
      </rPr>
      <t xml:space="preserve">1</t>
    </r>
  </si>
  <si>
    <t xml:space="preserve">CTM Culture</t>
  </si>
  <si>
    <t xml:space="preserve">CTM Armées</t>
  </si>
  <si>
    <t xml:space="preserve">Caisse nationale militaire de sécurité sociale (CNMSS)</t>
  </si>
  <si>
    <t xml:space="preserve">Etablissement public d'insertion de la défense (EPIDE)</t>
  </si>
  <si>
    <t xml:space="preserve">Total Armées</t>
  </si>
  <si>
    <t xml:space="preserve">CTM Transition écologique et solidaire</t>
  </si>
  <si>
    <t xml:space="preserve">Autorité de sûreté nucléaire (ASN)</t>
  </si>
  <si>
    <t xml:space="preserve">Autorité de contrôle des nuisances aéroportuaires (ACNUSA)</t>
  </si>
  <si>
    <t xml:space="preserve">Commission nationale du débat public (CNDP)</t>
  </si>
  <si>
    <t xml:space="preserve">Commission de régulation de l’énergie (CRE)</t>
  </si>
  <si>
    <t xml:space="preserve">Total Transition écologique et solidaire - Cohésion des territoires</t>
  </si>
  <si>
    <t xml:space="preserve">Education nationale</t>
  </si>
  <si>
    <t xml:space="preserve">CTM Education Nationale</t>
  </si>
  <si>
    <t xml:space="preserve">Enseignement supérieur, Recherche et innovation</t>
  </si>
  <si>
    <t xml:space="preserve">CTM Enseignement Supérieur et Recherche</t>
  </si>
  <si>
    <t xml:space="preserve">Economie et finances - Action et Comptes publics</t>
  </si>
  <si>
    <t xml:space="preserve">CTM Economie et finances - Action et comptes publics</t>
  </si>
  <si>
    <t xml:space="preserve">Agence nationale des fréquences (ANFR)</t>
  </si>
  <si>
    <t xml:space="preserve">Ecole nationale supérieure des mines de Paris (Mines Paris Tech)</t>
  </si>
  <si>
    <t xml:space="preserve">Institut national de la propriété industrielle (INPI)  </t>
  </si>
  <si>
    <t xml:space="preserve">Institut régional d'administration de Bastia </t>
  </si>
  <si>
    <t xml:space="preserve">Institut régional d'administration de Lille</t>
  </si>
  <si>
    <t xml:space="preserve">Institut régional d'administration de Nantes </t>
  </si>
  <si>
    <t xml:space="preserve">Institut régional d'administration de Lyon</t>
  </si>
  <si>
    <t xml:space="preserve">Institut régional d'administration de Metz</t>
  </si>
  <si>
    <t xml:space="preserve">Groupe des Ecoles nationales d'Economie et Statistique (GENES) </t>
  </si>
  <si>
    <t xml:space="preserve">Etablissement de retraite additionnelle de la fonction publique (ERAFP)</t>
  </si>
  <si>
    <t xml:space="preserve">Autorité de régulation des communications électroniques et des postes (ARCEP) </t>
  </si>
  <si>
    <t xml:space="preserve">Autorité de régulation des jeux (ARJEL)</t>
  </si>
  <si>
    <t xml:space="preserve">Autorité de la concurrence </t>
  </si>
  <si>
    <r>
      <rPr>
        <b val="true"/>
        <sz val="10"/>
        <rFont val="Arial"/>
        <family val="2"/>
        <charset val="1"/>
      </rPr>
      <t xml:space="preserve">Total Economie et finances - Action et Comptes publics</t>
    </r>
    <r>
      <rPr>
        <b val="true"/>
        <vertAlign val="superscript"/>
        <sz val="10"/>
        <rFont val="Arial"/>
        <family val="2"/>
        <charset val="1"/>
      </rPr>
      <t xml:space="preserve">2</t>
    </r>
  </si>
  <si>
    <t xml:space="preserve">CTM Intérieur</t>
  </si>
  <si>
    <t xml:space="preserve">Commission nationale des comptes de campagne et des financements politiques (CNCCFP)</t>
  </si>
  <si>
    <t xml:space="preserve">Total Intérieur</t>
  </si>
  <si>
    <t xml:space="preserve">CTM Justice</t>
  </si>
  <si>
    <t xml:space="preserve">Agence publique pour l'immobilier de la justice (APIJ) et Etablissement public du palais de justice de Paris (EPPJP) </t>
  </si>
  <si>
    <t xml:space="preserve">Ecole Nationale de la magistrature (ENM) </t>
  </si>
  <si>
    <t xml:space="preserve">Ecole nationale de l'administration pénitentiaire (ENAP) </t>
  </si>
  <si>
    <t xml:space="preserve">Total Justice</t>
  </si>
  <si>
    <t xml:space="preserve">CTM Solidarités et Santé</t>
  </si>
  <si>
    <t xml:space="preserve">Agence de la biomédecine (ABM)</t>
  </si>
  <si>
    <t xml:space="preserve">Agence technique de l'information sur l'hospitalisation (ATIH) </t>
  </si>
  <si>
    <t xml:space="preserve">Centre national de gestion des praticiens hospitaliers et personnels de direction de la fonction publique hospitalière (CNGPH) </t>
  </si>
  <si>
    <t xml:space="preserve">Ecole des hautes études en santé publique (EHESP)</t>
  </si>
  <si>
    <t xml:space="preserve">Office national d'indemnisation des accidents médicaux, des affections iatrogènes et des infections nosocomiales (ONIAM) </t>
  </si>
  <si>
    <t xml:space="preserve">Fonds d'indemnisation des victimes de l'amiante (FIVA)</t>
  </si>
  <si>
    <t xml:space="preserve">Institut national des jeunes aveugles de Paris (INJA) </t>
  </si>
  <si>
    <t xml:space="preserve">Institut national des jeunes sourds de Bordeaux (INJSB) </t>
  </si>
  <si>
    <t xml:space="preserve">Institut national des jeunes sourds de Chambéry (INJSC) </t>
  </si>
  <si>
    <t xml:space="preserve">Institut national des jeunes sourds de Metz (INJSM) </t>
  </si>
  <si>
    <t xml:space="preserve">Institut national des jeunes sourds de Paris (INJSP) </t>
  </si>
  <si>
    <t xml:space="preserve">Agence nationale de sécurité du médicament et des produits de santé (ANSM)</t>
  </si>
  <si>
    <t xml:space="preserve">Centre des liaisons européennes et internationales de sécurité sociale (CLEISS) </t>
  </si>
  <si>
    <t xml:space="preserve">Caisse nationale de solidarité pour l'autonomie (CNSA)</t>
  </si>
  <si>
    <t xml:space="preserve">Agence nationale de santé publique (ANSP)</t>
  </si>
  <si>
    <t xml:space="preserve">Total Solidarités et Santé</t>
  </si>
  <si>
    <t xml:space="preserve">Services du Premier ministre</t>
  </si>
  <si>
    <t xml:space="preserve">CTM Services du premier ministre</t>
  </si>
  <si>
    <t xml:space="preserve">Commission nationale de l'informatique et des libertés (CNIL) AAI </t>
  </si>
  <si>
    <t xml:space="preserve">Défenseur des droits AAI </t>
  </si>
  <si>
    <t xml:space="preserve">Total Services du Premier ministre</t>
  </si>
  <si>
    <t xml:space="preserve">CTM Sports et Jeunesse</t>
  </si>
  <si>
    <t xml:space="preserve">CTM Travail</t>
  </si>
  <si>
    <t xml:space="preserve">Agence nationale pour l'amélioration des conditions de travail (ANACT) EPA </t>
  </si>
  <si>
    <t xml:space="preserve">Total Travail</t>
  </si>
  <si>
    <t xml:space="preserve">Caisse des dépôts et consignations</t>
  </si>
  <si>
    <t xml:space="preserve">Commission des personnels publics du comité unique de l'établissement public de la caisse des dépôts et consignations (fonctionnaires et agents contractuels de droit public)</t>
  </si>
  <si>
    <t xml:space="preserve">Enseignement privé</t>
  </si>
  <si>
    <t xml:space="preserve">Comité consultatif ministériel des maîtres de l'enseignement privé sous contrat (fonctionnaires et agents contractuels de droit public)</t>
  </si>
  <si>
    <t xml:space="preserve">Comité consultatif ministériel de l’enseignement agricole privé  (fonctionnaires et agents contractuels de droit public)</t>
  </si>
  <si>
    <t xml:space="preserve">Total Enseignement privé</t>
  </si>
  <si>
    <t xml:space="preserve">CT du Conseil économique, social et environnemental</t>
  </si>
  <si>
    <t xml:space="preserve">Conseil d'Etat</t>
  </si>
  <si>
    <t xml:space="preserve">CT du Conseil d'Etat</t>
  </si>
  <si>
    <t xml:space="preserve">Cour des comptes</t>
  </si>
  <si>
    <t xml:space="preserve">CT de la Cour des comptes</t>
  </si>
  <si>
    <t xml:space="preserve">CT de l'Académie des beaux-arts</t>
  </si>
  <si>
    <t xml:space="preserve">CT de l'Académie des inscriptions et belles-lettres</t>
  </si>
  <si>
    <t xml:space="preserve">CT de l'Institut de France et Académie des sciences morales et politiques</t>
  </si>
  <si>
    <t xml:space="preserve">CT de l'Académie française</t>
  </si>
  <si>
    <t xml:space="preserve">CT de l'Académie des sciences</t>
  </si>
  <si>
    <r>
      <rPr>
        <b val="true"/>
        <sz val="10"/>
        <rFont val="Arial"/>
        <family val="2"/>
        <charset val="1"/>
      </rPr>
      <t xml:space="preserve">Total Institut de France et les académies</t>
    </r>
    <r>
      <rPr>
        <b val="true"/>
        <vertAlign val="superscript"/>
        <sz val="10"/>
        <rFont val="Arial"/>
        <family val="2"/>
        <charset val="1"/>
      </rPr>
      <t xml:space="preserve">3</t>
    </r>
  </si>
  <si>
    <t xml:space="preserve">CT national de La Poste (fonctionnaires et agents contractuels de droit public)</t>
  </si>
  <si>
    <t xml:space="preserve">Grande chancellerie de la Légion d'honneur</t>
  </si>
  <si>
    <t xml:space="preserve">CT de la grande chancellerie de la Légion d'honneur</t>
  </si>
  <si>
    <t xml:space="preserve">CAP de La Monnaie de Paris</t>
  </si>
  <si>
    <t xml:space="preserve">CAP d'Orange</t>
  </si>
  <si>
    <t xml:space="preserve">Commissions paritaires nationales de Pôle emploi</t>
  </si>
  <si>
    <t xml:space="preserve">Total fonction publique de l'Etat</t>
  </si>
  <si>
    <t xml:space="preserve">(*) élections tenues entre le 29 novembre et le 6 décembre 2018</t>
  </si>
  <si>
    <r>
      <rPr>
        <vertAlign val="superscript"/>
        <sz val="10"/>
        <color rgb="FF000000"/>
        <rFont val="Arial"/>
        <family val="2"/>
        <charset val="1"/>
      </rPr>
      <t xml:space="preserve">1 </t>
    </r>
    <r>
      <rPr>
        <sz val="10"/>
        <color rgb="FF000000"/>
        <rFont val="Arial"/>
        <family val="2"/>
        <charset val="1"/>
      </rPr>
      <t xml:space="preserve">Les élections au Haras national du Pin (HNP) et à l'Institut agronomique, vétérinaire et Forestier de France (IAVFF) ont donné lieu à des tirages au sort.</t>
    </r>
  </si>
  <si>
    <r>
      <rPr>
        <vertAlign val="superscript"/>
        <sz val="10"/>
        <color rgb="FF000000"/>
        <rFont val="Arial"/>
        <family val="2"/>
        <charset val="1"/>
      </rPr>
      <t xml:space="preserve">2</t>
    </r>
    <r>
      <rPr>
        <sz val="10"/>
        <color rgb="FF000000"/>
        <rFont val="Arial"/>
        <family val="2"/>
        <charset val="1"/>
      </rPr>
      <t xml:space="preserve"> Les élections de l'Institut Mines Telecom ont été reportées</t>
    </r>
  </si>
  <si>
    <r>
      <rPr>
        <vertAlign val="superscript"/>
        <sz val="10"/>
        <rFont val="Arial"/>
        <family val="2"/>
        <charset val="1"/>
      </rPr>
      <t xml:space="preserve">3 </t>
    </r>
    <r>
      <rPr>
        <sz val="10"/>
        <rFont val="Arial"/>
        <family val="2"/>
        <charset val="1"/>
      </rPr>
      <t xml:space="preserve">Pas d'élections à l'Académie de médecine</t>
    </r>
  </si>
  <si>
    <t xml:space="preserve">Europe et des affaires étrangères</t>
  </si>
  <si>
    <t xml:space="preserve">Les résultats définitifs par établissement sont diffusés par la Direction générale des collectivités locales à l'adresse suivante :</t>
  </si>
  <si>
    <t xml:space="preserve">https://www.collectivites-locales.gouv.fr/elections-professionnelles-2018-dans-fpt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</si>
</sst>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#,##0"/>
    <numFmt numFmtId="167" formatCode="0.0"/>
    <numFmt numFmtId="168" formatCode="0\ %"/>
    <numFmt numFmtId="169" formatCode="0.0%"/>
    <numFmt numFmtId="170" formatCode="0.0_(&quot;(1)&quot;"/>
    <numFmt numFmtId="171" formatCode="#,##0.0"/>
    <numFmt numFmtId="172" formatCode="#,###"/>
    <numFmt numFmtId="173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Calibri"/>
      <family val="2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vertAlign val="superscript"/>
      <sz val="10"/>
      <color rgb="FF000000"/>
      <name val="Arial"/>
      <family val="2"/>
      <charset val="1"/>
    </font>
    <font>
      <vertAlign val="superscript"/>
      <sz val="10"/>
      <name val="Arial"/>
      <family val="2"/>
      <charset val="1"/>
    </font>
    <font>
      <u val="single"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>
        <color rgb="FFFFFFFF"/>
      </right>
      <top style="thin"/>
      <bottom style="thin"/>
      <diagonal/>
    </border>
    <border diagonalUp="false" diagonalDown="false">
      <left style="thin">
        <color rgb="FFFFFFFF"/>
      </left>
      <right/>
      <top style="thin"/>
      <bottom/>
      <diagonal/>
    </border>
    <border diagonalUp="false" diagonalDown="false">
      <left style="thin">
        <color rgb="FFFFFFFF"/>
      </left>
      <right style="thin"/>
      <top style="thin"/>
      <bottom/>
      <diagonal/>
    </border>
    <border diagonalUp="false" diagonalDown="false">
      <left style="thin">
        <color rgb="FFFFFFFF"/>
      </left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8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3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5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7" fillId="0" borderId="13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6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7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7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0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1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3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7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7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1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2 2" xfId="22"/>
    <cellStyle name="Texte explicatif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18ABD"/>
      <rgbColor rgb="FF90A2D3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8B8DF"/>
      <rgbColor rgb="FFF1A78B"/>
      <rgbColor rgb="FFCC99FF"/>
      <rgbColor rgb="FFFFD087"/>
      <rgbColor rgb="FF3366FF"/>
      <rgbColor rgb="FF5B9BD5"/>
      <rgbColor rgb="FF99CC00"/>
      <rgbColor rgb="FFFFCC00"/>
      <rgbColor rgb="FFE3AB00"/>
      <rgbColor rgb="FFD36F2B"/>
      <rgbColor rgb="FF3C65AE"/>
      <rgbColor rgb="FF929292"/>
      <rgbColor rgb="FF003366"/>
      <rgbColor rgb="FF639A3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externalLink" Target="externalLinks/externalLink1.xml"/><Relationship Id="rId1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pieChart>
        <c:varyColors val="1"/>
        <c:ser>
          <c:idx val="0"/>
          <c:order val="0"/>
          <c:tx>
            <c:strRef>
              <c:f>'grah6-7'!$L$2</c:f>
              <c:strCache>
                <c:ptCount val="1"/>
                <c:pt idx="0">
                  <c:v>FPE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explosion val="0"/>
          <c:dPt>
            <c:idx val="0"/>
            <c:spPr>
              <a:solidFill>
                <a:srgbClr val="518abd"/>
              </a:solidFill>
              <a:ln>
                <a:noFill/>
              </a:ln>
            </c:spPr>
          </c:dPt>
          <c:dPt>
            <c:idx val="1"/>
            <c:spPr>
              <a:solidFill>
                <a:srgbClr val="d36f2b"/>
              </a:solidFill>
              <a:ln>
                <a:noFill/>
              </a:ln>
            </c:spPr>
          </c:dPt>
          <c:dPt>
            <c:idx val="2"/>
            <c:spPr>
              <a:solidFill>
                <a:srgbClr val="929292"/>
              </a:solidFill>
              <a:ln>
                <a:noFill/>
              </a:ln>
            </c:spPr>
          </c:dPt>
          <c:dPt>
            <c:idx val="3"/>
            <c:spPr>
              <a:solidFill>
                <a:srgbClr val="e3ab00"/>
              </a:solidFill>
              <a:ln>
                <a:noFill/>
              </a:ln>
            </c:spPr>
          </c:dPt>
          <c:dPt>
            <c:idx val="4"/>
            <c:spPr>
              <a:solidFill>
                <a:srgbClr val="3c65ae"/>
              </a:solidFill>
              <a:ln>
                <a:noFill/>
              </a:ln>
            </c:spPr>
          </c:dPt>
          <c:dPt>
            <c:idx val="5"/>
            <c:spPr>
              <a:solidFill>
                <a:srgbClr val="639a3f"/>
              </a:solidFill>
              <a:ln>
                <a:noFill/>
              </a:ln>
            </c:spPr>
          </c:dPt>
          <c:dPt>
            <c:idx val="6"/>
            <c:spPr>
              <a:solidFill>
                <a:srgbClr val="98b8df"/>
              </a:solidFill>
              <a:ln>
                <a:noFill/>
              </a:ln>
            </c:spPr>
          </c:dPt>
          <c:dPt>
            <c:idx val="7"/>
            <c:spPr>
              <a:solidFill>
                <a:srgbClr val="f1a78b"/>
              </a:solidFill>
              <a:ln>
                <a:noFill/>
              </a:ln>
            </c:spPr>
          </c:dPt>
          <c:dPt>
            <c:idx val="8"/>
            <c:spPr>
              <a:solidFill>
                <a:srgbClr val="bfbfbf"/>
              </a:solidFill>
              <a:ln>
                <a:noFill/>
              </a:ln>
            </c:spPr>
          </c:dPt>
          <c:dPt>
            <c:idx val="9"/>
            <c:spPr>
              <a:solidFill>
                <a:srgbClr val="ffd087"/>
              </a:solidFill>
              <a:ln>
                <a:noFill/>
              </a:ln>
            </c:spPr>
          </c:dPt>
          <c:dPt>
            <c:idx val="10"/>
            <c:spPr>
              <a:solidFill>
                <a:srgbClr val="90a2d3"/>
              </a:solidFill>
              <a:ln>
                <a:noFill/>
              </a:ln>
            </c:spPr>
          </c:dPt>
          <c:dLbls>
            <c:dLbl>
              <c:idx val="0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2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3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4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5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6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7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8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9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10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LeaderLines val="0"/>
          </c:dLbls>
          <c:cat>
            <c:strRef>
              <c:f>'grah6-7'!$L$3:$V$3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CGC</c:v>
                </c:pt>
                <c:pt idx="3">
                  <c:v>CGT</c:v>
                </c:pt>
                <c:pt idx="4">
                  <c:v>FA_FP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'grah6-7'!$L$4:$V$4</c:f>
              <c:numCache>
                <c:formatCode>General</c:formatCode>
                <c:ptCount val="11"/>
                <c:pt idx="0">
                  <c:v>13.8</c:v>
                </c:pt>
                <c:pt idx="1">
                  <c:v>2.7</c:v>
                </c:pt>
                <c:pt idx="2">
                  <c:v>6.1</c:v>
                </c:pt>
                <c:pt idx="3">
                  <c:v>12.1</c:v>
                </c:pt>
                <c:pt idx="4">
                  <c:v>1.8</c:v>
                </c:pt>
                <c:pt idx="5">
                  <c:v>0.3</c:v>
                </c:pt>
                <c:pt idx="6">
                  <c:v>17.1</c:v>
                </c:pt>
                <c:pt idx="7">
                  <c:v>16.3</c:v>
                </c:pt>
                <c:pt idx="8">
                  <c:v>7.6</c:v>
                </c:pt>
                <c:pt idx="9">
                  <c:v>15.9</c:v>
                </c:pt>
                <c:pt idx="10">
                  <c:v>6.4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pieChart>
        <c:varyColors val="1"/>
        <c:ser>
          <c:idx val="0"/>
          <c:order val="0"/>
          <c:tx>
            <c:strRef>
              <c:f>'grah6-7'!$L$23</c:f>
              <c:strCache>
                <c:ptCount val="1"/>
                <c:pt idx="0">
                  <c:v>3FP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explosion val="0"/>
          <c:dPt>
            <c:idx val="0"/>
            <c:spPr>
              <a:solidFill>
                <a:srgbClr val="518abd"/>
              </a:solidFill>
              <a:ln>
                <a:noFill/>
              </a:ln>
            </c:spPr>
          </c:dPt>
          <c:dPt>
            <c:idx val="1"/>
            <c:spPr>
              <a:solidFill>
                <a:srgbClr val="d36f2b"/>
              </a:solidFill>
              <a:ln>
                <a:noFill/>
              </a:ln>
            </c:spPr>
          </c:dPt>
          <c:dPt>
            <c:idx val="2"/>
            <c:spPr>
              <a:solidFill>
                <a:srgbClr val="929292"/>
              </a:solidFill>
              <a:ln>
                <a:noFill/>
              </a:ln>
            </c:spPr>
          </c:dPt>
          <c:dPt>
            <c:idx val="3"/>
            <c:spPr>
              <a:solidFill>
                <a:srgbClr val="e3ab00"/>
              </a:solidFill>
              <a:ln>
                <a:noFill/>
              </a:ln>
            </c:spPr>
          </c:dPt>
          <c:dPt>
            <c:idx val="4"/>
            <c:spPr>
              <a:solidFill>
                <a:srgbClr val="3c65ae"/>
              </a:solidFill>
              <a:ln>
                <a:noFill/>
              </a:ln>
            </c:spPr>
          </c:dPt>
          <c:dPt>
            <c:idx val="5"/>
            <c:spPr>
              <a:solidFill>
                <a:srgbClr val="639a3f"/>
              </a:solidFill>
              <a:ln>
                <a:noFill/>
              </a:ln>
            </c:spPr>
          </c:dPt>
          <c:dPt>
            <c:idx val="6"/>
            <c:spPr>
              <a:solidFill>
                <a:srgbClr val="98b8df"/>
              </a:solidFill>
              <a:ln>
                <a:noFill/>
              </a:ln>
            </c:spPr>
          </c:dPt>
          <c:dPt>
            <c:idx val="7"/>
            <c:spPr>
              <a:solidFill>
                <a:srgbClr val="f1a78b"/>
              </a:solidFill>
              <a:ln>
                <a:noFill/>
              </a:ln>
            </c:spPr>
          </c:dPt>
          <c:dPt>
            <c:idx val="8"/>
            <c:spPr>
              <a:solidFill>
                <a:srgbClr val="bfbfbf"/>
              </a:solidFill>
              <a:ln>
                <a:noFill/>
              </a:ln>
            </c:spPr>
          </c:dPt>
          <c:dPt>
            <c:idx val="9"/>
            <c:spPr>
              <a:solidFill>
                <a:srgbClr val="ffd087"/>
              </a:solidFill>
              <a:ln>
                <a:noFill/>
              </a:ln>
            </c:spPr>
          </c:dPt>
          <c:dPt>
            <c:idx val="10"/>
            <c:spPr>
              <a:solidFill>
                <a:srgbClr val="90a2d3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2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3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4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5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6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7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8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9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dLbl>
              <c:idx val="10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LeaderLines val="0"/>
          </c:dLbls>
          <c:cat>
            <c:strRef>
              <c:f>'grah6-7'!$L$24:$V$24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CGC</c:v>
                </c:pt>
                <c:pt idx="3">
                  <c:v>CGT</c:v>
                </c:pt>
                <c:pt idx="4">
                  <c:v>FA_FP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'grah6-7'!$L$25:$V$25</c:f>
              <c:numCache>
                <c:formatCode>General</c:formatCode>
                <c:ptCount val="11"/>
                <c:pt idx="0">
                  <c:v>19</c:v>
                </c:pt>
                <c:pt idx="1">
                  <c:v>2.9</c:v>
                </c:pt>
                <c:pt idx="2">
                  <c:v>3.4</c:v>
                </c:pt>
                <c:pt idx="3">
                  <c:v>21.8</c:v>
                </c:pt>
                <c:pt idx="4">
                  <c:v>3.5</c:v>
                </c:pt>
                <c:pt idx="5">
                  <c:v>0.3</c:v>
                </c:pt>
                <c:pt idx="6">
                  <c:v>18.1</c:v>
                </c:pt>
                <c:pt idx="7">
                  <c:v>8.6</c:v>
                </c:pt>
                <c:pt idx="8">
                  <c:v>6.4</c:v>
                </c:pt>
                <c:pt idx="9">
                  <c:v>11.2</c:v>
                </c:pt>
                <c:pt idx="10">
                  <c:v>4.7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9360</xdr:colOff>
      <xdr:row>1</xdr:row>
      <xdr:rowOff>176040</xdr:rowOff>
    </xdr:from>
    <xdr:to>
      <xdr:col>8</xdr:col>
      <xdr:colOff>342360</xdr:colOff>
      <xdr:row>16</xdr:row>
      <xdr:rowOff>61560</xdr:rowOff>
    </xdr:to>
    <xdr:graphicFrame>
      <xdr:nvGraphicFramePr>
        <xdr:cNvPr id="0" name="Graphique 1"/>
        <xdr:cNvGraphicFramePr/>
      </xdr:nvGraphicFramePr>
      <xdr:xfrm>
        <a:off x="2268360" y="366480"/>
        <a:ext cx="4098600" cy="2652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9360</xdr:colOff>
      <xdr:row>22</xdr:row>
      <xdr:rowOff>119160</xdr:rowOff>
    </xdr:from>
    <xdr:to>
      <xdr:col>8</xdr:col>
      <xdr:colOff>323280</xdr:colOff>
      <xdr:row>37</xdr:row>
      <xdr:rowOff>4680</xdr:rowOff>
    </xdr:to>
    <xdr:graphicFrame>
      <xdr:nvGraphicFramePr>
        <xdr:cNvPr id="1" name="Graphique 2"/>
        <xdr:cNvGraphicFramePr/>
      </xdr:nvGraphicFramePr>
      <xdr:xfrm>
        <a:off x="2268360" y="4219200"/>
        <a:ext cx="4079520" cy="266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user/Elections_2018/R&#233;sultats%202018/Resultats_definitifs_elections_professionnelles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ix"/>
      <sheetName val="% Voix"/>
    </sheetNames>
    <sheetDataSet>
      <sheetData sheetId="0">
        <row r="4">
          <cell r="C4">
            <v>3134</v>
          </cell>
          <cell r="D4">
            <v>763</v>
          </cell>
          <cell r="E4">
            <v>0</v>
          </cell>
          <cell r="F4">
            <v>1228</v>
          </cell>
          <cell r="G4">
            <v>0</v>
          </cell>
          <cell r="H4">
            <v>0</v>
          </cell>
          <cell r="I4">
            <v>264.5</v>
          </cell>
          <cell r="J4">
            <v>264.5</v>
          </cell>
          <cell r="K4">
            <v>364</v>
          </cell>
          <cell r="L4">
            <v>1563</v>
          </cell>
          <cell r="M4">
            <v>917</v>
          </cell>
          <cell r="N4">
            <v>8498</v>
          </cell>
        </row>
        <row r="5">
          <cell r="C5">
            <v>926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161</v>
          </cell>
          <cell r="J5">
            <v>3490</v>
          </cell>
          <cell r="K5">
            <v>388</v>
          </cell>
          <cell r="L5">
            <v>1286</v>
          </cell>
          <cell r="M5">
            <v>216</v>
          </cell>
          <cell r="N5">
            <v>6467</v>
          </cell>
        </row>
        <row r="6">
          <cell r="C6">
            <v>4060</v>
          </cell>
          <cell r="D6">
            <v>763</v>
          </cell>
          <cell r="E6">
            <v>0</v>
          </cell>
          <cell r="F6">
            <v>1228</v>
          </cell>
          <cell r="G6">
            <v>0</v>
          </cell>
          <cell r="H6">
            <v>0</v>
          </cell>
          <cell r="I6">
            <v>425.5</v>
          </cell>
          <cell r="J6">
            <v>3754.5</v>
          </cell>
          <cell r="K6">
            <v>752</v>
          </cell>
          <cell r="L6">
            <v>2849</v>
          </cell>
          <cell r="M6">
            <v>1133</v>
          </cell>
          <cell r="N6">
            <v>14965</v>
          </cell>
        </row>
        <row r="7">
          <cell r="C7">
            <v>3421</v>
          </cell>
          <cell r="D7">
            <v>808</v>
          </cell>
          <cell r="E7">
            <v>606</v>
          </cell>
          <cell r="F7">
            <v>2087.7</v>
          </cell>
          <cell r="G7">
            <v>0</v>
          </cell>
          <cell r="H7">
            <v>0</v>
          </cell>
          <cell r="I7">
            <v>4641</v>
          </cell>
          <cell r="J7">
            <v>6895</v>
          </cell>
          <cell r="K7">
            <v>894.3</v>
          </cell>
          <cell r="L7">
            <v>4175</v>
          </cell>
          <cell r="M7">
            <v>947</v>
          </cell>
          <cell r="N7">
            <v>24475</v>
          </cell>
        </row>
        <row r="8">
          <cell r="C8">
            <v>0</v>
          </cell>
          <cell r="D8">
            <v>0</v>
          </cell>
          <cell r="E8">
            <v>94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238</v>
          </cell>
          <cell r="M8">
            <v>0</v>
          </cell>
          <cell r="N8">
            <v>332</v>
          </cell>
        </row>
        <row r="9">
          <cell r="C9">
            <v>0</v>
          </cell>
          <cell r="D9">
            <v>0</v>
          </cell>
          <cell r="E9">
            <v>535</v>
          </cell>
          <cell r="F9">
            <v>385</v>
          </cell>
          <cell r="G9">
            <v>0</v>
          </cell>
          <cell r="H9">
            <v>0</v>
          </cell>
          <cell r="I9">
            <v>429</v>
          </cell>
          <cell r="J9">
            <v>0</v>
          </cell>
          <cell r="K9">
            <v>1406</v>
          </cell>
          <cell r="L9">
            <v>408</v>
          </cell>
          <cell r="M9">
            <v>0</v>
          </cell>
          <cell r="N9">
            <v>3163</v>
          </cell>
        </row>
        <row r="10">
          <cell r="C10">
            <v>128</v>
          </cell>
          <cell r="D10">
            <v>0</v>
          </cell>
          <cell r="E10">
            <v>0</v>
          </cell>
          <cell r="F10">
            <v>113</v>
          </cell>
          <cell r="G10">
            <v>0</v>
          </cell>
          <cell r="H10">
            <v>0</v>
          </cell>
          <cell r="I10">
            <v>250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491</v>
          </cell>
        </row>
        <row r="11">
          <cell r="C11">
            <v>215</v>
          </cell>
          <cell r="D11">
            <v>0</v>
          </cell>
          <cell r="E11">
            <v>0</v>
          </cell>
          <cell r="F11">
            <v>177</v>
          </cell>
          <cell r="G11">
            <v>0</v>
          </cell>
          <cell r="H11">
            <v>0</v>
          </cell>
          <cell r="I11">
            <v>117</v>
          </cell>
          <cell r="J11">
            <v>0</v>
          </cell>
          <cell r="K11">
            <v>0</v>
          </cell>
          <cell r="L11">
            <v>0</v>
          </cell>
          <cell r="M11">
            <v>120</v>
          </cell>
          <cell r="N11">
            <v>629</v>
          </cell>
        </row>
        <row r="12">
          <cell r="C12">
            <v>3764</v>
          </cell>
          <cell r="D12">
            <v>808</v>
          </cell>
          <cell r="E12">
            <v>1235</v>
          </cell>
          <cell r="F12">
            <v>2762.7</v>
          </cell>
          <cell r="G12">
            <v>0</v>
          </cell>
          <cell r="H12">
            <v>0</v>
          </cell>
          <cell r="I12">
            <v>5437</v>
          </cell>
          <cell r="J12">
            <v>6895</v>
          </cell>
          <cell r="K12">
            <v>2300.3</v>
          </cell>
          <cell r="L12">
            <v>4821</v>
          </cell>
          <cell r="M12">
            <v>1067</v>
          </cell>
          <cell r="N12">
            <v>29090</v>
          </cell>
        </row>
        <row r="13">
          <cell r="C13">
            <v>2731</v>
          </cell>
          <cell r="D13">
            <v>328</v>
          </cell>
          <cell r="E13">
            <v>360</v>
          </cell>
          <cell r="F13">
            <v>4128</v>
          </cell>
          <cell r="G13">
            <v>20</v>
          </cell>
          <cell r="H13">
            <v>146</v>
          </cell>
          <cell r="I13">
            <v>555</v>
          </cell>
          <cell r="J13">
            <v>1252</v>
          </cell>
          <cell r="K13">
            <v>1977</v>
          </cell>
          <cell r="L13">
            <v>491</v>
          </cell>
          <cell r="M13">
            <v>181</v>
          </cell>
          <cell r="N13">
            <v>12169</v>
          </cell>
        </row>
        <row r="14">
          <cell r="C14">
            <v>11533</v>
          </cell>
          <cell r="D14">
            <v>2182</v>
          </cell>
          <cell r="E14">
            <v>2207</v>
          </cell>
          <cell r="F14">
            <v>6774</v>
          </cell>
          <cell r="G14">
            <v>0</v>
          </cell>
          <cell r="H14">
            <v>0</v>
          </cell>
          <cell r="I14">
            <v>10998</v>
          </cell>
          <cell r="J14">
            <v>0</v>
          </cell>
          <cell r="K14">
            <v>0</v>
          </cell>
          <cell r="L14">
            <v>8502</v>
          </cell>
          <cell r="M14">
            <v>0</v>
          </cell>
          <cell r="N14">
            <v>42196</v>
          </cell>
        </row>
        <row r="15">
          <cell r="C15">
            <v>399</v>
          </cell>
          <cell r="D15">
            <v>0</v>
          </cell>
          <cell r="E15">
            <v>0</v>
          </cell>
          <cell r="F15">
            <v>94</v>
          </cell>
          <cell r="G15">
            <v>0</v>
          </cell>
          <cell r="H15">
            <v>0</v>
          </cell>
          <cell r="I15">
            <v>229</v>
          </cell>
          <cell r="J15">
            <v>0</v>
          </cell>
          <cell r="K15">
            <v>0</v>
          </cell>
          <cell r="L15">
            <v>45</v>
          </cell>
          <cell r="M15">
            <v>0</v>
          </cell>
          <cell r="N15">
            <v>767</v>
          </cell>
        </row>
        <row r="16">
          <cell r="C16">
            <v>58</v>
          </cell>
          <cell r="D16">
            <v>0</v>
          </cell>
          <cell r="E16">
            <v>0</v>
          </cell>
          <cell r="F16">
            <v>302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234</v>
          </cell>
          <cell r="M16">
            <v>0</v>
          </cell>
          <cell r="N16">
            <v>594</v>
          </cell>
        </row>
        <row r="17">
          <cell r="C17">
            <v>11990</v>
          </cell>
          <cell r="D17">
            <v>2182</v>
          </cell>
          <cell r="E17">
            <v>2207</v>
          </cell>
          <cell r="F17">
            <v>7170</v>
          </cell>
          <cell r="G17">
            <v>0</v>
          </cell>
          <cell r="H17">
            <v>0</v>
          </cell>
          <cell r="I17">
            <v>11227</v>
          </cell>
          <cell r="J17">
            <v>0</v>
          </cell>
          <cell r="K17">
            <v>0</v>
          </cell>
          <cell r="L17">
            <v>8781</v>
          </cell>
          <cell r="M17">
            <v>0</v>
          </cell>
          <cell r="N17">
            <v>43557</v>
          </cell>
        </row>
        <row r="18">
          <cell r="C18">
            <v>6424</v>
          </cell>
          <cell r="D18">
            <v>605</v>
          </cell>
          <cell r="E18">
            <v>736</v>
          </cell>
          <cell r="F18">
            <v>10955</v>
          </cell>
          <cell r="G18">
            <v>0</v>
          </cell>
          <cell r="H18">
            <v>0</v>
          </cell>
          <cell r="I18">
            <v>10137</v>
          </cell>
          <cell r="J18">
            <v>2661</v>
          </cell>
          <cell r="K18">
            <v>1966</v>
          </cell>
          <cell r="L18">
            <v>8651</v>
          </cell>
          <cell r="M18">
            <v>2628</v>
          </cell>
          <cell r="N18">
            <v>44763</v>
          </cell>
        </row>
        <row r="19">
          <cell r="C19">
            <v>177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188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365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0</v>
          </cell>
          <cell r="I20">
            <v>4</v>
          </cell>
          <cell r="J20">
            <v>3</v>
          </cell>
          <cell r="K20">
            <v>0</v>
          </cell>
          <cell r="L20">
            <v>0</v>
          </cell>
          <cell r="M20">
            <v>0</v>
          </cell>
          <cell r="N20">
            <v>11</v>
          </cell>
        </row>
        <row r="21">
          <cell r="C21">
            <v>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</v>
          </cell>
          <cell r="M21">
            <v>0</v>
          </cell>
          <cell r="N21">
            <v>9</v>
          </cell>
        </row>
        <row r="22">
          <cell r="C22">
            <v>91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91</v>
          </cell>
        </row>
        <row r="23">
          <cell r="C23">
            <v>6695</v>
          </cell>
          <cell r="D23">
            <v>605</v>
          </cell>
          <cell r="E23">
            <v>736</v>
          </cell>
          <cell r="F23">
            <v>10959</v>
          </cell>
          <cell r="G23">
            <v>0</v>
          </cell>
          <cell r="H23">
            <v>0</v>
          </cell>
          <cell r="I23">
            <v>10329</v>
          </cell>
          <cell r="J23">
            <v>2664</v>
          </cell>
          <cell r="K23">
            <v>1966</v>
          </cell>
          <cell r="L23">
            <v>8657</v>
          </cell>
          <cell r="M23">
            <v>2628</v>
          </cell>
          <cell r="N23">
            <v>45239</v>
          </cell>
        </row>
        <row r="24">
          <cell r="C24">
            <v>34593</v>
          </cell>
          <cell r="D24">
            <v>2098</v>
          </cell>
          <cell r="E24">
            <v>4464</v>
          </cell>
          <cell r="F24">
            <v>25265</v>
          </cell>
          <cell r="G24">
            <v>2381</v>
          </cell>
          <cell r="H24">
            <v>0</v>
          </cell>
          <cell r="I24">
            <v>56242</v>
          </cell>
          <cell r="J24">
            <v>143743</v>
          </cell>
          <cell r="K24">
            <v>19601</v>
          </cell>
          <cell r="L24">
            <v>88936</v>
          </cell>
          <cell r="M24">
            <v>34379</v>
          </cell>
          <cell r="N24">
            <v>411702</v>
          </cell>
        </row>
        <row r="25">
          <cell r="C25">
            <v>13111</v>
          </cell>
          <cell r="D25">
            <v>2073</v>
          </cell>
          <cell r="E25">
            <v>1203</v>
          </cell>
          <cell r="F25">
            <v>14612</v>
          </cell>
          <cell r="G25">
            <v>16568</v>
          </cell>
          <cell r="H25">
            <v>0</v>
          </cell>
          <cell r="I25">
            <v>5057</v>
          </cell>
          <cell r="J25">
            <v>10323</v>
          </cell>
          <cell r="K25">
            <v>5589</v>
          </cell>
          <cell r="L25">
            <v>7238</v>
          </cell>
          <cell r="M25">
            <v>2873</v>
          </cell>
          <cell r="N25">
            <v>78647</v>
          </cell>
        </row>
        <row r="26">
          <cell r="C26">
            <v>12934.55</v>
          </cell>
          <cell r="D26">
            <v>3469.45</v>
          </cell>
          <cell r="E26">
            <v>2893.2</v>
          </cell>
          <cell r="F26">
            <v>22796</v>
          </cell>
          <cell r="G26">
            <v>0</v>
          </cell>
          <cell r="H26">
            <v>494</v>
          </cell>
          <cell r="I26">
            <v>18292</v>
          </cell>
          <cell r="J26">
            <v>1170</v>
          </cell>
          <cell r="K26">
            <v>28420</v>
          </cell>
          <cell r="L26">
            <v>4339.8</v>
          </cell>
          <cell r="M26">
            <v>0</v>
          </cell>
          <cell r="N26">
            <v>94809</v>
          </cell>
        </row>
        <row r="27">
          <cell r="C27">
            <v>53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62</v>
          </cell>
          <cell r="I27">
            <v>0</v>
          </cell>
          <cell r="J27">
            <v>0</v>
          </cell>
          <cell r="K27">
            <v>0</v>
          </cell>
          <cell r="L27">
            <v>51</v>
          </cell>
          <cell r="M27">
            <v>0</v>
          </cell>
          <cell r="N27">
            <v>166</v>
          </cell>
        </row>
        <row r="28">
          <cell r="C28">
            <v>203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203</v>
          </cell>
        </row>
        <row r="29">
          <cell r="C29">
            <v>144</v>
          </cell>
          <cell r="D29">
            <v>0</v>
          </cell>
          <cell r="E29">
            <v>0</v>
          </cell>
          <cell r="F29">
            <v>205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166</v>
          </cell>
          <cell r="M29">
            <v>0</v>
          </cell>
          <cell r="N29">
            <v>515</v>
          </cell>
        </row>
        <row r="30">
          <cell r="C30">
            <v>14</v>
          </cell>
          <cell r="D30">
            <v>0</v>
          </cell>
          <cell r="E30">
            <v>0</v>
          </cell>
          <cell r="F30">
            <v>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18</v>
          </cell>
        </row>
        <row r="31">
          <cell r="C31">
            <v>12</v>
          </cell>
          <cell r="D31">
            <v>0</v>
          </cell>
          <cell r="E31">
            <v>0</v>
          </cell>
          <cell r="F31">
            <v>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15</v>
          </cell>
        </row>
        <row r="32">
          <cell r="C32">
            <v>9</v>
          </cell>
          <cell r="D32">
            <v>0</v>
          </cell>
          <cell r="E32">
            <v>0</v>
          </cell>
          <cell r="F32">
            <v>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4</v>
          </cell>
          <cell r="M32">
            <v>0</v>
          </cell>
          <cell r="N32">
            <v>15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7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0</v>
          </cell>
          <cell r="N33">
            <v>15</v>
          </cell>
        </row>
        <row r="34">
          <cell r="C34">
            <v>10</v>
          </cell>
          <cell r="D34">
            <v>0</v>
          </cell>
          <cell r="E34">
            <v>0</v>
          </cell>
          <cell r="F34">
            <v>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0</v>
          </cell>
          <cell r="N34">
            <v>20</v>
          </cell>
        </row>
        <row r="35">
          <cell r="C35">
            <v>0</v>
          </cell>
          <cell r="D35">
            <v>0</v>
          </cell>
          <cell r="E35">
            <v>40</v>
          </cell>
          <cell r="F35">
            <v>28.9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5.1</v>
          </cell>
          <cell r="L35">
            <v>0</v>
          </cell>
          <cell r="M35">
            <v>0</v>
          </cell>
          <cell r="N35">
            <v>74</v>
          </cell>
        </row>
        <row r="36">
          <cell r="C36">
            <v>37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5</v>
          </cell>
          <cell r="M36">
            <v>0</v>
          </cell>
          <cell r="N36">
            <v>42</v>
          </cell>
        </row>
        <row r="37">
          <cell r="C37">
            <v>0</v>
          </cell>
          <cell r="D37">
            <v>0</v>
          </cell>
          <cell r="E37">
            <v>50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50</v>
          </cell>
          <cell r="N37">
            <v>100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34</v>
          </cell>
          <cell r="M38">
            <v>0</v>
          </cell>
          <cell r="N38">
            <v>34</v>
          </cell>
        </row>
        <row r="39">
          <cell r="C39">
            <v>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45</v>
          </cell>
          <cell r="L39">
            <v>0</v>
          </cell>
          <cell r="M39">
            <v>67</v>
          </cell>
          <cell r="N39">
            <v>137</v>
          </cell>
        </row>
        <row r="40">
          <cell r="C40">
            <v>13444.55</v>
          </cell>
          <cell r="D40">
            <v>3469.45</v>
          </cell>
          <cell r="E40">
            <v>2983.2</v>
          </cell>
          <cell r="F40">
            <v>23053.9</v>
          </cell>
          <cell r="G40">
            <v>0</v>
          </cell>
          <cell r="H40">
            <v>556</v>
          </cell>
          <cell r="I40">
            <v>18292</v>
          </cell>
          <cell r="J40">
            <v>1170</v>
          </cell>
          <cell r="K40">
            <v>28470.1</v>
          </cell>
          <cell r="L40">
            <v>4606.8</v>
          </cell>
          <cell r="M40">
            <v>117</v>
          </cell>
          <cell r="N40">
            <v>96163</v>
          </cell>
        </row>
        <row r="41">
          <cell r="C41">
            <v>13162</v>
          </cell>
          <cell r="D41">
            <v>575</v>
          </cell>
          <cell r="E41">
            <v>45270</v>
          </cell>
          <cell r="F41">
            <v>3887</v>
          </cell>
          <cell r="G41">
            <v>273</v>
          </cell>
          <cell r="H41">
            <v>0</v>
          </cell>
          <cell r="I41">
            <v>48963</v>
          </cell>
          <cell r="J41">
            <v>285</v>
          </cell>
          <cell r="K41">
            <v>905</v>
          </cell>
          <cell r="L41">
            <v>22232</v>
          </cell>
          <cell r="M41">
            <v>6597</v>
          </cell>
          <cell r="N41">
            <v>142149</v>
          </cell>
        </row>
        <row r="42">
          <cell r="C42">
            <v>27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</v>
          </cell>
          <cell r="M42">
            <v>0</v>
          </cell>
          <cell r="N42">
            <v>40</v>
          </cell>
        </row>
        <row r="43">
          <cell r="C43">
            <v>13189</v>
          </cell>
          <cell r="D43">
            <v>575</v>
          </cell>
          <cell r="E43">
            <v>45270</v>
          </cell>
          <cell r="F43">
            <v>3887</v>
          </cell>
          <cell r="G43">
            <v>273</v>
          </cell>
          <cell r="H43">
            <v>0</v>
          </cell>
          <cell r="I43">
            <v>48963</v>
          </cell>
          <cell r="J43">
            <v>285</v>
          </cell>
          <cell r="K43">
            <v>905</v>
          </cell>
          <cell r="L43">
            <v>22245</v>
          </cell>
          <cell r="M43">
            <v>6597</v>
          </cell>
          <cell r="N43">
            <v>142189</v>
          </cell>
        </row>
        <row r="44">
          <cell r="C44">
            <v>3673</v>
          </cell>
          <cell r="D44">
            <v>823</v>
          </cell>
          <cell r="E44">
            <v>839</v>
          </cell>
          <cell r="F44">
            <v>7147</v>
          </cell>
          <cell r="G44">
            <v>0</v>
          </cell>
          <cell r="H44">
            <v>2232</v>
          </cell>
          <cell r="I44">
            <v>10928</v>
          </cell>
          <cell r="J44">
            <v>2571</v>
          </cell>
          <cell r="K44">
            <v>663</v>
          </cell>
          <cell r="L44">
            <v>12795</v>
          </cell>
          <cell r="M44">
            <v>2758</v>
          </cell>
          <cell r="N44">
            <v>44429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85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85</v>
          </cell>
        </row>
        <row r="46">
          <cell r="C46">
            <v>70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49</v>
          </cell>
          <cell r="M46">
            <v>0</v>
          </cell>
          <cell r="N46">
            <v>119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121</v>
          </cell>
          <cell r="J47">
            <v>0</v>
          </cell>
          <cell r="K47">
            <v>0</v>
          </cell>
          <cell r="L47">
            <v>44</v>
          </cell>
          <cell r="M47">
            <v>0</v>
          </cell>
          <cell r="N47">
            <v>165</v>
          </cell>
        </row>
        <row r="48">
          <cell r="C48">
            <v>3743</v>
          </cell>
          <cell r="D48">
            <v>823</v>
          </cell>
          <cell r="E48">
            <v>839</v>
          </cell>
          <cell r="F48">
            <v>7232</v>
          </cell>
          <cell r="G48">
            <v>0</v>
          </cell>
          <cell r="H48">
            <v>2232</v>
          </cell>
          <cell r="I48">
            <v>11049</v>
          </cell>
          <cell r="J48">
            <v>2571</v>
          </cell>
          <cell r="K48">
            <v>663</v>
          </cell>
          <cell r="L48">
            <v>12888</v>
          </cell>
          <cell r="M48">
            <v>2758</v>
          </cell>
          <cell r="N48">
            <v>44798</v>
          </cell>
        </row>
        <row r="49">
          <cell r="C49">
            <v>1518</v>
          </cell>
          <cell r="D49">
            <v>262</v>
          </cell>
          <cell r="E49">
            <v>0</v>
          </cell>
          <cell r="F49">
            <v>1699</v>
          </cell>
          <cell r="G49">
            <v>0</v>
          </cell>
          <cell r="H49">
            <v>0</v>
          </cell>
          <cell r="I49">
            <v>969</v>
          </cell>
          <cell r="J49">
            <v>0</v>
          </cell>
          <cell r="K49">
            <v>344</v>
          </cell>
          <cell r="L49">
            <v>2253</v>
          </cell>
          <cell r="M49">
            <v>0</v>
          </cell>
          <cell r="N49">
            <v>7045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171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171</v>
          </cell>
        </row>
        <row r="51">
          <cell r="C51">
            <v>68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68</v>
          </cell>
        </row>
        <row r="52">
          <cell r="C52">
            <v>16</v>
          </cell>
          <cell r="D52">
            <v>37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53</v>
          </cell>
        </row>
        <row r="53">
          <cell r="C53">
            <v>49.5</v>
          </cell>
          <cell r="D53">
            <v>0</v>
          </cell>
          <cell r="E53">
            <v>34</v>
          </cell>
          <cell r="F53">
            <v>52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49.5</v>
          </cell>
          <cell r="M53">
            <v>52</v>
          </cell>
          <cell r="N53">
            <v>237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62</v>
          </cell>
          <cell r="G54">
            <v>0</v>
          </cell>
          <cell r="H54">
            <v>0</v>
          </cell>
          <cell r="I54">
            <v>34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96</v>
          </cell>
        </row>
        <row r="55">
          <cell r="C55">
            <v>43</v>
          </cell>
          <cell r="D55">
            <v>0</v>
          </cell>
          <cell r="E55">
            <v>0</v>
          </cell>
          <cell r="F55">
            <v>6</v>
          </cell>
          <cell r="G55">
            <v>0</v>
          </cell>
          <cell r="H55">
            <v>0</v>
          </cell>
          <cell r="I55">
            <v>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55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28</v>
          </cell>
          <cell r="G56">
            <v>0</v>
          </cell>
          <cell r="H56">
            <v>0</v>
          </cell>
          <cell r="I56">
            <v>46</v>
          </cell>
          <cell r="J56">
            <v>0</v>
          </cell>
          <cell r="K56">
            <v>0</v>
          </cell>
          <cell r="L56">
            <v>44</v>
          </cell>
          <cell r="M56">
            <v>0</v>
          </cell>
          <cell r="N56">
            <v>118</v>
          </cell>
        </row>
        <row r="57">
          <cell r="C57">
            <v>0</v>
          </cell>
          <cell r="D57">
            <v>39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38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77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152</v>
          </cell>
          <cell r="M58">
            <v>0</v>
          </cell>
          <cell r="N58">
            <v>152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53</v>
          </cell>
          <cell r="J59">
            <v>0</v>
          </cell>
          <cell r="K59">
            <v>0</v>
          </cell>
          <cell r="L59">
            <v>29</v>
          </cell>
          <cell r="M59">
            <v>0</v>
          </cell>
          <cell r="N59">
            <v>82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43</v>
          </cell>
          <cell r="J60">
            <v>0</v>
          </cell>
          <cell r="K60">
            <v>0</v>
          </cell>
          <cell r="L60">
            <v>98</v>
          </cell>
          <cell r="M60">
            <v>0</v>
          </cell>
          <cell r="N60">
            <v>141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47</v>
          </cell>
          <cell r="G61">
            <v>0</v>
          </cell>
          <cell r="H61">
            <v>0</v>
          </cell>
          <cell r="I61">
            <v>73</v>
          </cell>
          <cell r="J61">
            <v>0</v>
          </cell>
          <cell r="K61">
            <v>47</v>
          </cell>
          <cell r="L61">
            <v>142</v>
          </cell>
          <cell r="M61">
            <v>254</v>
          </cell>
          <cell r="N61">
            <v>563</v>
          </cell>
        </row>
        <row r="62">
          <cell r="C62">
            <v>35</v>
          </cell>
          <cell r="D62">
            <v>0</v>
          </cell>
          <cell r="E62">
            <v>0</v>
          </cell>
          <cell r="F62">
            <v>39</v>
          </cell>
          <cell r="G62">
            <v>0</v>
          </cell>
          <cell r="H62">
            <v>0</v>
          </cell>
          <cell r="I62">
            <v>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76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27</v>
          </cell>
          <cell r="L63">
            <v>68</v>
          </cell>
          <cell r="M63">
            <v>0</v>
          </cell>
          <cell r="N63">
            <v>95</v>
          </cell>
        </row>
        <row r="64">
          <cell r="C64">
            <v>93</v>
          </cell>
          <cell r="D64">
            <v>0</v>
          </cell>
          <cell r="E64">
            <v>0</v>
          </cell>
          <cell r="F64">
            <v>93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112.5</v>
          </cell>
          <cell r="M64">
            <v>112.5</v>
          </cell>
          <cell r="N64">
            <v>411</v>
          </cell>
        </row>
        <row r="65">
          <cell r="C65">
            <v>1822.5</v>
          </cell>
          <cell r="D65">
            <v>338</v>
          </cell>
          <cell r="E65">
            <v>34</v>
          </cell>
          <cell r="F65">
            <v>2197</v>
          </cell>
          <cell r="G65">
            <v>0</v>
          </cell>
          <cell r="H65">
            <v>0</v>
          </cell>
          <cell r="I65">
            <v>1264</v>
          </cell>
          <cell r="J65">
            <v>0</v>
          </cell>
          <cell r="K65">
            <v>418</v>
          </cell>
          <cell r="L65">
            <v>2948</v>
          </cell>
          <cell r="M65">
            <v>418.5</v>
          </cell>
          <cell r="N65">
            <v>9440</v>
          </cell>
        </row>
        <row r="66">
          <cell r="C66">
            <v>416</v>
          </cell>
          <cell r="D66">
            <v>0</v>
          </cell>
          <cell r="E66">
            <v>0</v>
          </cell>
          <cell r="F66">
            <v>222</v>
          </cell>
          <cell r="G66">
            <v>0</v>
          </cell>
          <cell r="H66">
            <v>342</v>
          </cell>
          <cell r="I66">
            <v>47</v>
          </cell>
          <cell r="J66">
            <v>0</v>
          </cell>
          <cell r="K66">
            <v>47</v>
          </cell>
          <cell r="L66">
            <v>236</v>
          </cell>
          <cell r="M66">
            <v>102</v>
          </cell>
          <cell r="N66">
            <v>1412</v>
          </cell>
        </row>
        <row r="67">
          <cell r="C67">
            <v>94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58</v>
          </cell>
          <cell r="M67">
            <v>0</v>
          </cell>
          <cell r="N67">
            <v>152</v>
          </cell>
        </row>
        <row r="68">
          <cell r="C68">
            <v>138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138</v>
          </cell>
        </row>
        <row r="69">
          <cell r="C69">
            <v>648</v>
          </cell>
          <cell r="D69">
            <v>0</v>
          </cell>
          <cell r="E69">
            <v>0</v>
          </cell>
          <cell r="F69">
            <v>222</v>
          </cell>
          <cell r="G69">
            <v>0</v>
          </cell>
          <cell r="H69">
            <v>342</v>
          </cell>
          <cell r="I69">
            <v>47</v>
          </cell>
          <cell r="J69">
            <v>0</v>
          </cell>
          <cell r="K69">
            <v>47</v>
          </cell>
          <cell r="L69">
            <v>294</v>
          </cell>
          <cell r="M69">
            <v>102</v>
          </cell>
          <cell r="N69">
            <v>1702</v>
          </cell>
        </row>
        <row r="70">
          <cell r="C70">
            <v>509</v>
          </cell>
          <cell r="D70">
            <v>0</v>
          </cell>
          <cell r="E70">
            <v>0</v>
          </cell>
          <cell r="F70">
            <v>132</v>
          </cell>
          <cell r="G70">
            <v>0</v>
          </cell>
          <cell r="H70">
            <v>0</v>
          </cell>
          <cell r="I70">
            <v>61</v>
          </cell>
          <cell r="J70">
            <v>466</v>
          </cell>
          <cell r="K70">
            <v>171</v>
          </cell>
          <cell r="L70">
            <v>1044</v>
          </cell>
          <cell r="M70">
            <v>0</v>
          </cell>
          <cell r="N70">
            <v>2383</v>
          </cell>
        </row>
        <row r="71">
          <cell r="C71">
            <v>1141</v>
          </cell>
          <cell r="D71">
            <v>124</v>
          </cell>
          <cell r="E71">
            <v>0</v>
          </cell>
          <cell r="F71">
            <v>1692</v>
          </cell>
          <cell r="G71">
            <v>0</v>
          </cell>
          <cell r="H71">
            <v>0</v>
          </cell>
          <cell r="I71">
            <v>565</v>
          </cell>
          <cell r="J71">
            <v>604</v>
          </cell>
          <cell r="K71">
            <v>932</v>
          </cell>
          <cell r="L71">
            <v>1109</v>
          </cell>
          <cell r="M71">
            <v>0</v>
          </cell>
          <cell r="N71">
            <v>6167</v>
          </cell>
        </row>
        <row r="72">
          <cell r="C72">
            <v>36</v>
          </cell>
          <cell r="D72">
            <v>0</v>
          </cell>
          <cell r="E72">
            <v>0</v>
          </cell>
          <cell r="F72">
            <v>26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62</v>
          </cell>
        </row>
        <row r="73">
          <cell r="C73">
            <v>1177</v>
          </cell>
          <cell r="D73">
            <v>124</v>
          </cell>
          <cell r="E73">
            <v>0</v>
          </cell>
          <cell r="F73">
            <v>1718</v>
          </cell>
          <cell r="G73">
            <v>0</v>
          </cell>
          <cell r="H73">
            <v>0</v>
          </cell>
          <cell r="I73">
            <v>565</v>
          </cell>
          <cell r="J73">
            <v>604</v>
          </cell>
          <cell r="K73">
            <v>932</v>
          </cell>
          <cell r="L73">
            <v>1109</v>
          </cell>
          <cell r="M73">
            <v>0</v>
          </cell>
          <cell r="N73">
            <v>6229</v>
          </cell>
        </row>
        <row r="74">
          <cell r="C74">
            <v>111477.05</v>
          </cell>
          <cell r="D74">
            <v>14186.45</v>
          </cell>
          <cell r="E74">
            <v>59331.2</v>
          </cell>
          <cell r="F74">
            <v>104566.6</v>
          </cell>
          <cell r="G74">
            <v>19242</v>
          </cell>
          <cell r="H74">
            <v>3276</v>
          </cell>
          <cell r="I74">
            <v>169513.5</v>
          </cell>
          <cell r="J74">
            <v>173727.5</v>
          </cell>
          <cell r="K74">
            <v>63791.4</v>
          </cell>
          <cell r="L74">
            <v>166907.8</v>
          </cell>
          <cell r="M74">
            <v>52253.5</v>
          </cell>
          <cell r="N74">
            <v>938273</v>
          </cell>
        </row>
        <row r="75">
          <cell r="C75">
            <v>562</v>
          </cell>
          <cell r="D75">
            <v>41</v>
          </cell>
          <cell r="E75">
            <v>78</v>
          </cell>
          <cell r="F75">
            <v>580</v>
          </cell>
          <cell r="G75">
            <v>0</v>
          </cell>
          <cell r="H75">
            <v>0</v>
          </cell>
          <cell r="I75">
            <v>41</v>
          </cell>
          <cell r="J75">
            <v>257</v>
          </cell>
          <cell r="K75">
            <v>0</v>
          </cell>
          <cell r="L75">
            <v>882</v>
          </cell>
          <cell r="M75">
            <v>0</v>
          </cell>
          <cell r="N75">
            <v>2441</v>
          </cell>
        </row>
        <row r="76">
          <cell r="C76">
            <v>15109</v>
          </cell>
          <cell r="D76">
            <v>10931</v>
          </cell>
          <cell r="E76">
            <v>749</v>
          </cell>
          <cell r="F76">
            <v>3845</v>
          </cell>
          <cell r="G76">
            <v>0</v>
          </cell>
          <cell r="H76">
            <v>0</v>
          </cell>
          <cell r="I76">
            <v>561</v>
          </cell>
          <cell r="J76">
            <v>0</v>
          </cell>
          <cell r="K76">
            <v>1251</v>
          </cell>
          <cell r="L76">
            <v>0</v>
          </cell>
          <cell r="M76">
            <v>14174</v>
          </cell>
          <cell r="N76">
            <v>46620</v>
          </cell>
        </row>
        <row r="77">
          <cell r="C77">
            <v>2312</v>
          </cell>
          <cell r="D77">
            <v>682</v>
          </cell>
          <cell r="E77">
            <v>0</v>
          </cell>
          <cell r="F77">
            <v>341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415</v>
          </cell>
          <cell r="N77">
            <v>3750</v>
          </cell>
        </row>
        <row r="78">
          <cell r="C78">
            <v>17421</v>
          </cell>
          <cell r="D78">
            <v>11613</v>
          </cell>
          <cell r="E78">
            <v>749</v>
          </cell>
          <cell r="F78">
            <v>4186</v>
          </cell>
          <cell r="G78">
            <v>0</v>
          </cell>
          <cell r="H78">
            <v>0</v>
          </cell>
          <cell r="I78">
            <v>561</v>
          </cell>
          <cell r="J78">
            <v>0</v>
          </cell>
          <cell r="K78">
            <v>1251</v>
          </cell>
          <cell r="L78">
            <v>0</v>
          </cell>
          <cell r="M78">
            <v>14589</v>
          </cell>
          <cell r="N78">
            <v>50370</v>
          </cell>
        </row>
        <row r="79">
          <cell r="C79">
            <v>41.5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39</v>
          </cell>
          <cell r="J79">
            <v>0</v>
          </cell>
          <cell r="K79">
            <v>0</v>
          </cell>
          <cell r="L79">
            <v>41.5</v>
          </cell>
          <cell r="M79">
            <v>0</v>
          </cell>
          <cell r="N79">
            <v>122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169</v>
          </cell>
          <cell r="G80">
            <v>0</v>
          </cell>
          <cell r="H80">
            <v>0</v>
          </cell>
          <cell r="I80">
            <v>133</v>
          </cell>
          <cell r="J80">
            <v>0</v>
          </cell>
          <cell r="K80">
            <v>0</v>
          </cell>
          <cell r="L80">
            <v>287</v>
          </cell>
          <cell r="M80">
            <v>0</v>
          </cell>
          <cell r="N80">
            <v>589</v>
          </cell>
        </row>
        <row r="81">
          <cell r="C81">
            <v>369</v>
          </cell>
          <cell r="D81">
            <v>0</v>
          </cell>
          <cell r="E81">
            <v>0</v>
          </cell>
          <cell r="F81">
            <v>162</v>
          </cell>
          <cell r="G81">
            <v>0</v>
          </cell>
          <cell r="H81">
            <v>0</v>
          </cell>
          <cell r="I81">
            <v>199</v>
          </cell>
          <cell r="J81">
            <v>0</v>
          </cell>
          <cell r="K81">
            <v>0</v>
          </cell>
          <cell r="L81">
            <v>95</v>
          </cell>
          <cell r="M81">
            <v>0</v>
          </cell>
          <cell r="N81">
            <v>825</v>
          </cell>
        </row>
        <row r="82">
          <cell r="C82">
            <v>23</v>
          </cell>
          <cell r="D82">
            <v>0</v>
          </cell>
          <cell r="E82">
            <v>0</v>
          </cell>
          <cell r="F82">
            <v>39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62</v>
          </cell>
        </row>
        <row r="83">
          <cell r="C83">
            <v>5</v>
          </cell>
          <cell r="D83">
            <v>0</v>
          </cell>
          <cell r="E83">
            <v>0</v>
          </cell>
          <cell r="F83">
            <v>1</v>
          </cell>
          <cell r="G83">
            <v>0</v>
          </cell>
          <cell r="H83">
            <v>0</v>
          </cell>
          <cell r="I83">
            <v>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8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133</v>
          </cell>
          <cell r="K84">
            <v>0</v>
          </cell>
          <cell r="L84">
            <v>0</v>
          </cell>
          <cell r="M84">
            <v>0</v>
          </cell>
          <cell r="N84">
            <v>133</v>
          </cell>
        </row>
        <row r="85">
          <cell r="C85">
            <v>8</v>
          </cell>
          <cell r="D85">
            <v>0</v>
          </cell>
          <cell r="E85">
            <v>0</v>
          </cell>
          <cell r="F85">
            <v>10</v>
          </cell>
          <cell r="G85">
            <v>0</v>
          </cell>
          <cell r="H85">
            <v>0</v>
          </cell>
          <cell r="I85">
            <v>5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23</v>
          </cell>
        </row>
        <row r="86">
          <cell r="C86">
            <v>7</v>
          </cell>
          <cell r="D86">
            <v>0</v>
          </cell>
          <cell r="E86">
            <v>0</v>
          </cell>
          <cell r="F86">
            <v>7</v>
          </cell>
          <cell r="G86">
            <v>0</v>
          </cell>
          <cell r="H86">
            <v>0</v>
          </cell>
          <cell r="I86">
            <v>2</v>
          </cell>
          <cell r="J86">
            <v>19</v>
          </cell>
          <cell r="K86">
            <v>0</v>
          </cell>
          <cell r="L86">
            <v>0</v>
          </cell>
          <cell r="M86">
            <v>0</v>
          </cell>
          <cell r="N86">
            <v>35</v>
          </cell>
        </row>
        <row r="87">
          <cell r="C87">
            <v>43</v>
          </cell>
          <cell r="D87">
            <v>0</v>
          </cell>
          <cell r="E87">
            <v>0</v>
          </cell>
          <cell r="F87">
            <v>57</v>
          </cell>
          <cell r="G87">
            <v>0</v>
          </cell>
          <cell r="H87">
            <v>0</v>
          </cell>
          <cell r="I87">
            <v>9</v>
          </cell>
          <cell r="J87">
            <v>152</v>
          </cell>
          <cell r="K87">
            <v>0</v>
          </cell>
          <cell r="L87">
            <v>0</v>
          </cell>
          <cell r="M87">
            <v>0</v>
          </cell>
          <cell r="N87">
            <v>261</v>
          </cell>
        </row>
        <row r="88">
          <cell r="C88">
            <v>13644</v>
          </cell>
          <cell r="D88">
            <v>1992</v>
          </cell>
          <cell r="E88">
            <v>1992</v>
          </cell>
          <cell r="F88">
            <v>14081</v>
          </cell>
          <cell r="G88">
            <v>0</v>
          </cell>
          <cell r="H88">
            <v>0</v>
          </cell>
          <cell r="I88">
            <v>10174</v>
          </cell>
          <cell r="J88">
            <v>0</v>
          </cell>
          <cell r="K88">
            <v>11140</v>
          </cell>
          <cell r="L88">
            <v>2427</v>
          </cell>
          <cell r="M88">
            <v>1007</v>
          </cell>
          <cell r="N88">
            <v>56457</v>
          </cell>
        </row>
        <row r="89">
          <cell r="C89">
            <v>129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102</v>
          </cell>
          <cell r="M89">
            <v>0</v>
          </cell>
          <cell r="N89">
            <v>231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21</v>
          </cell>
          <cell r="G90">
            <v>0</v>
          </cell>
          <cell r="H90">
            <v>0</v>
          </cell>
          <cell r="I90">
            <v>10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31</v>
          </cell>
        </row>
        <row r="91">
          <cell r="C91">
            <v>4860.9</v>
          </cell>
          <cell r="D91">
            <v>998</v>
          </cell>
          <cell r="E91">
            <v>2994</v>
          </cell>
          <cell r="F91">
            <v>5307</v>
          </cell>
          <cell r="G91">
            <v>0</v>
          </cell>
          <cell r="H91">
            <v>0</v>
          </cell>
          <cell r="I91">
            <v>2842</v>
          </cell>
          <cell r="J91">
            <v>0</v>
          </cell>
          <cell r="K91">
            <v>4796</v>
          </cell>
          <cell r="L91">
            <v>540.1</v>
          </cell>
          <cell r="M91">
            <v>298</v>
          </cell>
          <cell r="N91">
            <v>22636</v>
          </cell>
        </row>
        <row r="92">
          <cell r="C92">
            <v>98</v>
          </cell>
          <cell r="D92">
            <v>67</v>
          </cell>
          <cell r="E92">
            <v>23</v>
          </cell>
          <cell r="F92">
            <v>678</v>
          </cell>
          <cell r="G92">
            <v>0</v>
          </cell>
          <cell r="H92">
            <v>0</v>
          </cell>
          <cell r="I92">
            <v>327</v>
          </cell>
          <cell r="J92">
            <v>954</v>
          </cell>
          <cell r="K92">
            <v>214</v>
          </cell>
          <cell r="L92">
            <v>0</v>
          </cell>
          <cell r="M92">
            <v>456</v>
          </cell>
          <cell r="N92">
            <v>2817</v>
          </cell>
        </row>
        <row r="93">
          <cell r="C93">
            <v>148645.45</v>
          </cell>
          <cell r="D93">
            <v>28897.45</v>
          </cell>
          <cell r="E93">
            <v>65167.2</v>
          </cell>
          <cell r="F93">
            <v>129807.6</v>
          </cell>
          <cell r="G93">
            <v>19242</v>
          </cell>
          <cell r="H93">
            <v>3276</v>
          </cell>
          <cell r="I93">
            <v>183848.5</v>
          </cell>
          <cell r="J93">
            <v>175090.5</v>
          </cell>
          <cell r="K93">
            <v>81192.4</v>
          </cell>
          <cell r="L93">
            <v>171282.4</v>
          </cell>
          <cell r="M93">
            <v>68603.5</v>
          </cell>
          <cell r="N93">
            <v>1075053</v>
          </cell>
        </row>
        <row r="94">
          <cell r="C94">
            <v>202618</v>
          </cell>
          <cell r="D94">
            <v>31032</v>
          </cell>
          <cell r="E94">
            <v>13457</v>
          </cell>
          <cell r="F94">
            <v>258119</v>
          </cell>
          <cell r="G94">
            <v>64008</v>
          </cell>
          <cell r="H94">
            <v>3011</v>
          </cell>
          <cell r="I94">
            <v>144393</v>
          </cell>
          <cell r="J94">
            <v>34043</v>
          </cell>
          <cell r="K94">
            <v>35586</v>
          </cell>
          <cell r="L94">
            <v>74005</v>
          </cell>
          <cell r="M94">
            <v>37442</v>
          </cell>
          <cell r="N94">
            <v>897714</v>
          </cell>
        </row>
        <row r="95">
          <cell r="C95">
            <v>107852.5</v>
          </cell>
          <cell r="D95">
            <v>10712</v>
          </cell>
          <cell r="E95">
            <v>2624</v>
          </cell>
          <cell r="F95">
            <v>140410.5</v>
          </cell>
          <cell r="G95">
            <v>2091</v>
          </cell>
          <cell r="H95">
            <v>1714</v>
          </cell>
          <cell r="I95">
            <v>110246</v>
          </cell>
          <cell r="J95">
            <v>144</v>
          </cell>
          <cell r="K95">
            <v>37750.5</v>
          </cell>
          <cell r="L95">
            <v>25051</v>
          </cell>
          <cell r="M95">
            <v>8266.5</v>
          </cell>
          <cell r="N95">
            <v>446862</v>
          </cell>
        </row>
        <row r="96">
          <cell r="C96">
            <v>459115.95</v>
          </cell>
          <cell r="D96">
            <v>70641.45</v>
          </cell>
          <cell r="E96">
            <v>81248.2</v>
          </cell>
          <cell r="F96">
            <v>528337.1</v>
          </cell>
          <cell r="G96">
            <v>85341</v>
          </cell>
          <cell r="H96">
            <v>8001</v>
          </cell>
          <cell r="I96">
            <v>438487.5</v>
          </cell>
          <cell r="J96">
            <v>209277.5</v>
          </cell>
          <cell r="K96">
            <v>154528.9</v>
          </cell>
          <cell r="L96">
            <v>270338.4</v>
          </cell>
          <cell r="M96">
            <v>114312</v>
          </cell>
          <cell r="N96">
            <v>2419629</v>
          </cell>
        </row>
      </sheetData>
      <sheetData sheetId="1"/>
    </sheetDataSet>
  </externalBook>
</externalLink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s://www.collectivites-locales.gouv.fr/elections-professionnelles-2018-dans-fpt" TargetMode="Externa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5" zeroHeight="false" outlineLevelRow="0" outlineLevelCol="0"/>
  <cols>
    <col collapsed="false" customWidth="true" hidden="false" outlineLevel="0" max="1" min="1" style="0" width="37.14"/>
    <col collapsed="false" customWidth="true" hidden="false" outlineLevel="0" max="1025" min="2" style="0" width="10.67"/>
  </cols>
  <sheetData>
    <row r="1" customFormat="false" ht="15" hidden="false" customHeight="false" outlineLevel="0" collapsed="false">
      <c r="A1" s="0" t="s">
        <v>0</v>
      </c>
    </row>
    <row r="3" customFormat="false" ht="15" hidden="false" customHeight="false" outlineLevel="0" collapsed="false">
      <c r="A3" s="1"/>
      <c r="B3" s="2" t="s">
        <v>1</v>
      </c>
      <c r="C3" s="2" t="s">
        <v>2</v>
      </c>
      <c r="D3" s="3" t="s">
        <v>3</v>
      </c>
    </row>
    <row r="4" customFormat="false" ht="15" hidden="false" customHeight="false" outlineLevel="0" collapsed="false">
      <c r="A4" s="4" t="s">
        <v>4</v>
      </c>
      <c r="B4" s="5" t="s">
        <v>5</v>
      </c>
      <c r="C4" s="5" t="s">
        <v>6</v>
      </c>
      <c r="D4" s="6" t="n">
        <v>50.8</v>
      </c>
    </row>
    <row r="5" customFormat="false" ht="15" hidden="false" customHeight="false" outlineLevel="0" collapsed="false">
      <c r="A5" s="4" t="s">
        <v>7</v>
      </c>
      <c r="B5" s="5" t="s">
        <v>8</v>
      </c>
      <c r="C5" s="5" t="s">
        <v>9</v>
      </c>
      <c r="D5" s="6" t="n">
        <v>51.8</v>
      </c>
    </row>
    <row r="6" customFormat="false" ht="15" hidden="false" customHeight="false" outlineLevel="0" collapsed="false">
      <c r="A6" s="4" t="s">
        <v>10</v>
      </c>
      <c r="B6" s="5" t="s">
        <v>11</v>
      </c>
      <c r="C6" s="5" t="s">
        <v>12</v>
      </c>
      <c r="D6" s="6" t="n">
        <v>44.2</v>
      </c>
    </row>
    <row r="7" customFormat="false" ht="15" hidden="false" customHeight="false" outlineLevel="0" collapsed="false">
      <c r="A7" s="7" t="s">
        <v>13</v>
      </c>
      <c r="B7" s="8" t="s">
        <v>14</v>
      </c>
      <c r="C7" s="8" t="s">
        <v>15</v>
      </c>
      <c r="D7" s="9" t="n">
        <v>49.8</v>
      </c>
    </row>
    <row r="8" customFormat="false" ht="15" hidden="false" customHeight="false" outlineLevel="0" collapsed="false">
      <c r="A8" s="0" t="s">
        <v>16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G1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37" activeCellId="0" sqref="Q37"/>
    </sheetView>
  </sheetViews>
  <sheetFormatPr defaultRowHeight="12.75" zeroHeight="false" outlineLevelRow="0" outlineLevelCol="0"/>
  <cols>
    <col collapsed="false" customWidth="true" hidden="false" outlineLevel="0" max="1" min="1" style="72" width="19"/>
    <col collapsed="false" customWidth="true" hidden="false" outlineLevel="0" max="2" min="2" style="72" width="37.14"/>
    <col collapsed="false" customWidth="false" hidden="false" outlineLevel="0" max="13" min="3" style="72" width="11.42"/>
    <col collapsed="false" customWidth="true" hidden="false" outlineLevel="0" max="14" min="14" style="72" width="13.7"/>
    <col collapsed="false" customWidth="true" hidden="false" outlineLevel="0" max="1021" min="15" style="72" width="19"/>
    <col collapsed="false" customWidth="true" hidden="false" outlineLevel="0" max="1025" min="1022" style="95" width="19"/>
  </cols>
  <sheetData>
    <row r="1" customFormat="false" ht="12.75" hidden="false" customHeight="false" outlineLevel="0" collapsed="false">
      <c r="A1" s="73" t="s">
        <v>115</v>
      </c>
      <c r="AMG1" s="95"/>
    </row>
    <row r="2" customFormat="false" ht="13.15" hidden="false" customHeight="false" outlineLevel="0" collapsed="false">
      <c r="A2" s="74" t="s">
        <v>116</v>
      </c>
      <c r="B2" s="74"/>
      <c r="C2" s="75" t="s">
        <v>117</v>
      </c>
      <c r="D2" s="75"/>
      <c r="E2" s="75"/>
      <c r="F2" s="75"/>
      <c r="G2" s="75"/>
      <c r="H2" s="75"/>
      <c r="I2" s="75"/>
      <c r="J2" s="75"/>
      <c r="K2" s="75"/>
      <c r="L2" s="75"/>
      <c r="M2" s="75"/>
      <c r="AMG2" s="95"/>
    </row>
    <row r="3" s="79" customFormat="true" ht="12.75" hidden="false" customHeight="false" outlineLevel="0" collapsed="false">
      <c r="A3" s="73" t="s">
        <v>118</v>
      </c>
      <c r="B3" s="76" t="s">
        <v>119</v>
      </c>
      <c r="C3" s="77" t="s">
        <v>79</v>
      </c>
      <c r="D3" s="77" t="s">
        <v>80</v>
      </c>
      <c r="E3" s="77" t="s">
        <v>81</v>
      </c>
      <c r="F3" s="77" t="s">
        <v>82</v>
      </c>
      <c r="G3" s="77" t="s">
        <v>83</v>
      </c>
      <c r="H3" s="77" t="s">
        <v>84</v>
      </c>
      <c r="I3" s="77" t="s">
        <v>85</v>
      </c>
      <c r="J3" s="77" t="s">
        <v>86</v>
      </c>
      <c r="K3" s="77" t="s">
        <v>87</v>
      </c>
      <c r="L3" s="77" t="s">
        <v>88</v>
      </c>
      <c r="M3" s="78" t="s">
        <v>89</v>
      </c>
      <c r="N3" s="78" t="s">
        <v>120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80" t="s">
        <v>80</v>
      </c>
      <c r="BI3" s="80" t="s">
        <v>81</v>
      </c>
      <c r="BJ3" s="80" t="s">
        <v>82</v>
      </c>
      <c r="BK3" s="80" t="s">
        <v>122</v>
      </c>
      <c r="BL3" s="80" t="s">
        <v>84</v>
      </c>
      <c r="BM3" s="80" t="s">
        <v>85</v>
      </c>
      <c r="BN3" s="80" t="s">
        <v>86</v>
      </c>
      <c r="BO3" s="80" t="s">
        <v>87</v>
      </c>
      <c r="BP3" s="80" t="s">
        <v>88</v>
      </c>
      <c r="BQ3" s="80" t="s">
        <v>89</v>
      </c>
      <c r="BR3" s="81" t="s">
        <v>120</v>
      </c>
      <c r="BS3" s="82" t="s">
        <v>1</v>
      </c>
      <c r="BT3" s="82" t="s">
        <v>2</v>
      </c>
      <c r="BU3" s="82" t="s">
        <v>24</v>
      </c>
      <c r="BV3" s="82" t="s">
        <v>121</v>
      </c>
      <c r="BY3" s="73" t="s">
        <v>118</v>
      </c>
      <c r="BZ3" s="73" t="s">
        <v>119</v>
      </c>
      <c r="CA3" s="81" t="s">
        <v>79</v>
      </c>
      <c r="CB3" s="80" t="s">
        <v>80</v>
      </c>
      <c r="CC3" s="80" t="s">
        <v>81</v>
      </c>
      <c r="CD3" s="80" t="s">
        <v>82</v>
      </c>
      <c r="CE3" s="80" t="s">
        <v>122</v>
      </c>
      <c r="CF3" s="80" t="s">
        <v>84</v>
      </c>
      <c r="CG3" s="80" t="s">
        <v>85</v>
      </c>
      <c r="CH3" s="80" t="s">
        <v>86</v>
      </c>
      <c r="CI3" s="80" t="s">
        <v>87</v>
      </c>
      <c r="CJ3" s="80" t="s">
        <v>88</v>
      </c>
      <c r="CK3" s="80" t="s">
        <v>89</v>
      </c>
      <c r="CL3" s="81" t="s">
        <v>120</v>
      </c>
      <c r="CM3" s="82" t="s">
        <v>1</v>
      </c>
      <c r="CN3" s="82" t="s">
        <v>2</v>
      </c>
      <c r="CO3" s="82" t="s">
        <v>24</v>
      </c>
      <c r="CP3" s="82" t="s">
        <v>121</v>
      </c>
      <c r="CS3" s="73" t="s">
        <v>118</v>
      </c>
      <c r="CT3" s="73" t="s">
        <v>119</v>
      </c>
      <c r="CU3" s="81" t="s">
        <v>79</v>
      </c>
      <c r="CV3" s="80" t="s">
        <v>80</v>
      </c>
      <c r="CW3" s="80" t="s">
        <v>81</v>
      </c>
      <c r="CX3" s="80" t="s">
        <v>82</v>
      </c>
      <c r="CY3" s="80" t="s">
        <v>122</v>
      </c>
      <c r="CZ3" s="80" t="s">
        <v>84</v>
      </c>
      <c r="DA3" s="80" t="s">
        <v>85</v>
      </c>
      <c r="DB3" s="80" t="s">
        <v>86</v>
      </c>
      <c r="DC3" s="80" t="s">
        <v>87</v>
      </c>
      <c r="DD3" s="80" t="s">
        <v>88</v>
      </c>
      <c r="DE3" s="80" t="s">
        <v>89</v>
      </c>
      <c r="DF3" s="81" t="s">
        <v>120</v>
      </c>
      <c r="DG3" s="82" t="s">
        <v>1</v>
      </c>
      <c r="DH3" s="82" t="s">
        <v>2</v>
      </c>
      <c r="DI3" s="82" t="s">
        <v>24</v>
      </c>
      <c r="DJ3" s="82" t="s">
        <v>121</v>
      </c>
      <c r="DM3" s="73" t="s">
        <v>118</v>
      </c>
      <c r="DN3" s="73" t="s">
        <v>119</v>
      </c>
      <c r="DO3" s="81" t="s">
        <v>79</v>
      </c>
      <c r="DP3" s="80" t="s">
        <v>80</v>
      </c>
      <c r="DQ3" s="80" t="s">
        <v>81</v>
      </c>
      <c r="DR3" s="80" t="s">
        <v>82</v>
      </c>
      <c r="DS3" s="80" t="s">
        <v>122</v>
      </c>
      <c r="DT3" s="80" t="s">
        <v>84</v>
      </c>
      <c r="DU3" s="80" t="s">
        <v>85</v>
      </c>
      <c r="DV3" s="80" t="s">
        <v>86</v>
      </c>
      <c r="DW3" s="80" t="s">
        <v>87</v>
      </c>
      <c r="DX3" s="80" t="s">
        <v>88</v>
      </c>
      <c r="DY3" s="80" t="s">
        <v>89</v>
      </c>
      <c r="DZ3" s="81" t="s">
        <v>120</v>
      </c>
      <c r="EA3" s="82" t="s">
        <v>1</v>
      </c>
      <c r="EB3" s="82" t="s">
        <v>2</v>
      </c>
      <c r="EC3" s="82" t="s">
        <v>24</v>
      </c>
      <c r="ED3" s="82" t="s">
        <v>121</v>
      </c>
      <c r="EG3" s="73" t="s">
        <v>118</v>
      </c>
      <c r="EH3" s="73" t="s">
        <v>119</v>
      </c>
      <c r="EI3" s="81" t="s">
        <v>79</v>
      </c>
      <c r="EJ3" s="80" t="s">
        <v>80</v>
      </c>
      <c r="EK3" s="80" t="s">
        <v>81</v>
      </c>
      <c r="EL3" s="80" t="s">
        <v>82</v>
      </c>
      <c r="EM3" s="80" t="s">
        <v>122</v>
      </c>
      <c r="EN3" s="80" t="s">
        <v>84</v>
      </c>
      <c r="EO3" s="80" t="s">
        <v>85</v>
      </c>
      <c r="EP3" s="80" t="s">
        <v>86</v>
      </c>
      <c r="EQ3" s="80" t="s">
        <v>87</v>
      </c>
      <c r="ER3" s="80" t="s">
        <v>88</v>
      </c>
      <c r="ES3" s="80" t="s">
        <v>89</v>
      </c>
      <c r="ET3" s="81" t="s">
        <v>120</v>
      </c>
      <c r="EU3" s="82" t="s">
        <v>1</v>
      </c>
      <c r="EV3" s="82" t="s">
        <v>2</v>
      </c>
      <c r="EW3" s="82" t="s">
        <v>24</v>
      </c>
      <c r="EX3" s="82" t="s">
        <v>121</v>
      </c>
      <c r="FA3" s="73" t="s">
        <v>118</v>
      </c>
      <c r="FB3" s="73" t="s">
        <v>119</v>
      </c>
      <c r="FC3" s="81" t="s">
        <v>79</v>
      </c>
      <c r="FD3" s="80" t="s">
        <v>80</v>
      </c>
      <c r="FE3" s="80" t="s">
        <v>81</v>
      </c>
      <c r="FF3" s="80" t="s">
        <v>82</v>
      </c>
      <c r="FG3" s="80" t="s">
        <v>122</v>
      </c>
      <c r="FH3" s="80" t="s">
        <v>84</v>
      </c>
      <c r="FI3" s="80" t="s">
        <v>85</v>
      </c>
      <c r="FJ3" s="80" t="s">
        <v>86</v>
      </c>
      <c r="FK3" s="80" t="s">
        <v>87</v>
      </c>
      <c r="FL3" s="80" t="s">
        <v>88</v>
      </c>
      <c r="FM3" s="80" t="s">
        <v>89</v>
      </c>
      <c r="FN3" s="81" t="s">
        <v>120</v>
      </c>
      <c r="FO3" s="82" t="s">
        <v>1</v>
      </c>
      <c r="FP3" s="82" t="s">
        <v>2</v>
      </c>
      <c r="FQ3" s="82" t="s">
        <v>24</v>
      </c>
      <c r="FR3" s="82" t="s">
        <v>121</v>
      </c>
      <c r="FU3" s="73" t="s">
        <v>118</v>
      </c>
      <c r="FV3" s="73" t="s">
        <v>119</v>
      </c>
      <c r="FW3" s="81" t="s">
        <v>79</v>
      </c>
      <c r="FX3" s="80" t="s">
        <v>80</v>
      </c>
      <c r="FY3" s="80" t="s">
        <v>81</v>
      </c>
      <c r="FZ3" s="80" t="s">
        <v>82</v>
      </c>
      <c r="GA3" s="80" t="s">
        <v>122</v>
      </c>
      <c r="GB3" s="80" t="s">
        <v>84</v>
      </c>
      <c r="GC3" s="80" t="s">
        <v>85</v>
      </c>
      <c r="GD3" s="80" t="s">
        <v>86</v>
      </c>
      <c r="GE3" s="80" t="s">
        <v>87</v>
      </c>
      <c r="GF3" s="80" t="s">
        <v>88</v>
      </c>
      <c r="GG3" s="80" t="s">
        <v>89</v>
      </c>
      <c r="GH3" s="81" t="s">
        <v>120</v>
      </c>
      <c r="GI3" s="82" t="s">
        <v>1</v>
      </c>
      <c r="GJ3" s="82" t="s">
        <v>2</v>
      </c>
      <c r="GK3" s="82" t="s">
        <v>24</v>
      </c>
      <c r="GL3" s="82" t="s">
        <v>121</v>
      </c>
      <c r="GO3" s="73" t="s">
        <v>118</v>
      </c>
      <c r="GP3" s="73" t="s">
        <v>119</v>
      </c>
      <c r="GQ3" s="81" t="s">
        <v>79</v>
      </c>
      <c r="GR3" s="80" t="s">
        <v>80</v>
      </c>
      <c r="GS3" s="80" t="s">
        <v>81</v>
      </c>
      <c r="GT3" s="80" t="s">
        <v>82</v>
      </c>
      <c r="GU3" s="80" t="s">
        <v>122</v>
      </c>
      <c r="GV3" s="80" t="s">
        <v>84</v>
      </c>
      <c r="GW3" s="80" t="s">
        <v>85</v>
      </c>
      <c r="GX3" s="80" t="s">
        <v>86</v>
      </c>
      <c r="GY3" s="80" t="s">
        <v>87</v>
      </c>
      <c r="GZ3" s="80" t="s">
        <v>88</v>
      </c>
      <c r="HA3" s="80" t="s">
        <v>89</v>
      </c>
      <c r="HB3" s="81" t="s">
        <v>120</v>
      </c>
      <c r="HC3" s="82" t="s">
        <v>1</v>
      </c>
      <c r="HD3" s="82" t="s">
        <v>2</v>
      </c>
      <c r="HE3" s="82" t="s">
        <v>24</v>
      </c>
      <c r="HF3" s="82" t="s">
        <v>121</v>
      </c>
      <c r="HI3" s="73" t="s">
        <v>118</v>
      </c>
      <c r="HJ3" s="73" t="s">
        <v>119</v>
      </c>
      <c r="HK3" s="81" t="s">
        <v>79</v>
      </c>
      <c r="HL3" s="80" t="s">
        <v>80</v>
      </c>
      <c r="HM3" s="80" t="s">
        <v>81</v>
      </c>
      <c r="HN3" s="80" t="s">
        <v>82</v>
      </c>
      <c r="HO3" s="80" t="s">
        <v>122</v>
      </c>
      <c r="HP3" s="80" t="s">
        <v>84</v>
      </c>
      <c r="HQ3" s="80" t="s">
        <v>85</v>
      </c>
      <c r="HR3" s="80" t="s">
        <v>86</v>
      </c>
      <c r="HS3" s="80" t="s">
        <v>87</v>
      </c>
      <c r="HT3" s="80" t="s">
        <v>88</v>
      </c>
      <c r="HU3" s="80" t="s">
        <v>89</v>
      </c>
      <c r="HV3" s="81" t="s">
        <v>120</v>
      </c>
      <c r="HW3" s="82" t="s">
        <v>1</v>
      </c>
      <c r="HX3" s="82" t="s">
        <v>2</v>
      </c>
      <c r="HY3" s="82" t="s">
        <v>24</v>
      </c>
      <c r="HZ3" s="82" t="s">
        <v>121</v>
      </c>
      <c r="IC3" s="73" t="s">
        <v>118</v>
      </c>
      <c r="ID3" s="73" t="s">
        <v>119</v>
      </c>
      <c r="IE3" s="81" t="s">
        <v>79</v>
      </c>
      <c r="IF3" s="80" t="s">
        <v>80</v>
      </c>
      <c r="IG3" s="80" t="s">
        <v>81</v>
      </c>
      <c r="IH3" s="80" t="s">
        <v>82</v>
      </c>
      <c r="II3" s="80" t="s">
        <v>122</v>
      </c>
      <c r="IJ3" s="80" t="s">
        <v>84</v>
      </c>
      <c r="IK3" s="80" t="s">
        <v>85</v>
      </c>
      <c r="IL3" s="80" t="s">
        <v>86</v>
      </c>
      <c r="IM3" s="80" t="s">
        <v>87</v>
      </c>
      <c r="IN3" s="80" t="s">
        <v>88</v>
      </c>
      <c r="IO3" s="80" t="s">
        <v>89</v>
      </c>
      <c r="IP3" s="81" t="s">
        <v>120</v>
      </c>
      <c r="IQ3" s="82" t="s">
        <v>1</v>
      </c>
      <c r="IR3" s="82" t="s">
        <v>2</v>
      </c>
      <c r="IS3" s="82" t="s">
        <v>24</v>
      </c>
      <c r="IT3" s="82" t="s">
        <v>121</v>
      </c>
      <c r="IW3" s="73" t="s">
        <v>118</v>
      </c>
      <c r="IX3" s="73" t="s">
        <v>119</v>
      </c>
      <c r="IY3" s="81" t="s">
        <v>79</v>
      </c>
      <c r="IZ3" s="80" t="s">
        <v>80</v>
      </c>
      <c r="JA3" s="80" t="s">
        <v>81</v>
      </c>
      <c r="JB3" s="80" t="s">
        <v>82</v>
      </c>
      <c r="JC3" s="80" t="s">
        <v>122</v>
      </c>
      <c r="JD3" s="80" t="s">
        <v>84</v>
      </c>
      <c r="JE3" s="80" t="s">
        <v>85</v>
      </c>
      <c r="JF3" s="80" t="s">
        <v>86</v>
      </c>
      <c r="JG3" s="80" t="s">
        <v>87</v>
      </c>
      <c r="JH3" s="80" t="s">
        <v>88</v>
      </c>
      <c r="JI3" s="80" t="s">
        <v>89</v>
      </c>
      <c r="JJ3" s="81" t="s">
        <v>120</v>
      </c>
      <c r="JK3" s="82" t="s">
        <v>1</v>
      </c>
      <c r="JL3" s="82" t="s">
        <v>2</v>
      </c>
      <c r="JM3" s="82" t="s">
        <v>24</v>
      </c>
      <c r="JN3" s="82" t="s">
        <v>121</v>
      </c>
      <c r="JQ3" s="73" t="s">
        <v>118</v>
      </c>
      <c r="JR3" s="73" t="s">
        <v>119</v>
      </c>
      <c r="JS3" s="81" t="s">
        <v>79</v>
      </c>
      <c r="JT3" s="80" t="s">
        <v>80</v>
      </c>
      <c r="JU3" s="80" t="s">
        <v>81</v>
      </c>
      <c r="JV3" s="80" t="s">
        <v>82</v>
      </c>
      <c r="JW3" s="80" t="s">
        <v>122</v>
      </c>
      <c r="JX3" s="80" t="s">
        <v>84</v>
      </c>
      <c r="JY3" s="80" t="s">
        <v>85</v>
      </c>
      <c r="JZ3" s="80" t="s">
        <v>86</v>
      </c>
      <c r="KA3" s="80" t="s">
        <v>87</v>
      </c>
      <c r="KB3" s="80" t="s">
        <v>88</v>
      </c>
      <c r="KC3" s="80" t="s">
        <v>89</v>
      </c>
      <c r="KD3" s="81" t="s">
        <v>120</v>
      </c>
      <c r="KE3" s="82" t="s">
        <v>1</v>
      </c>
      <c r="KF3" s="82" t="s">
        <v>2</v>
      </c>
      <c r="KG3" s="82" t="s">
        <v>24</v>
      </c>
      <c r="KH3" s="82" t="s">
        <v>121</v>
      </c>
      <c r="KK3" s="73" t="s">
        <v>118</v>
      </c>
      <c r="KL3" s="73" t="s">
        <v>119</v>
      </c>
      <c r="KM3" s="81" t="s">
        <v>79</v>
      </c>
      <c r="KN3" s="80" t="s">
        <v>80</v>
      </c>
      <c r="KO3" s="80" t="s">
        <v>81</v>
      </c>
      <c r="KP3" s="80" t="s">
        <v>82</v>
      </c>
      <c r="KQ3" s="80" t="s">
        <v>122</v>
      </c>
      <c r="KR3" s="80" t="s">
        <v>84</v>
      </c>
      <c r="KS3" s="80" t="s">
        <v>85</v>
      </c>
      <c r="KT3" s="80" t="s">
        <v>86</v>
      </c>
      <c r="KU3" s="80" t="s">
        <v>87</v>
      </c>
      <c r="KV3" s="80" t="s">
        <v>88</v>
      </c>
      <c r="KW3" s="80" t="s">
        <v>89</v>
      </c>
      <c r="KX3" s="81" t="s">
        <v>120</v>
      </c>
      <c r="KY3" s="82" t="s">
        <v>1</v>
      </c>
      <c r="KZ3" s="82" t="s">
        <v>2</v>
      </c>
      <c r="LA3" s="82" t="s">
        <v>24</v>
      </c>
      <c r="LB3" s="82" t="s">
        <v>121</v>
      </c>
      <c r="LE3" s="73" t="s">
        <v>118</v>
      </c>
      <c r="LF3" s="73" t="s">
        <v>119</v>
      </c>
      <c r="LG3" s="81" t="s">
        <v>79</v>
      </c>
      <c r="LH3" s="80" t="s">
        <v>80</v>
      </c>
      <c r="LI3" s="80" t="s">
        <v>81</v>
      </c>
      <c r="LJ3" s="80" t="s">
        <v>82</v>
      </c>
      <c r="LK3" s="80" t="s">
        <v>122</v>
      </c>
      <c r="LL3" s="80" t="s">
        <v>84</v>
      </c>
      <c r="LM3" s="80" t="s">
        <v>85</v>
      </c>
      <c r="LN3" s="80" t="s">
        <v>86</v>
      </c>
      <c r="LO3" s="80" t="s">
        <v>87</v>
      </c>
      <c r="LP3" s="80" t="s">
        <v>88</v>
      </c>
      <c r="LQ3" s="80" t="s">
        <v>89</v>
      </c>
      <c r="LR3" s="81" t="s">
        <v>120</v>
      </c>
      <c r="LS3" s="82" t="s">
        <v>1</v>
      </c>
      <c r="LT3" s="82" t="s">
        <v>2</v>
      </c>
      <c r="LU3" s="82" t="s">
        <v>24</v>
      </c>
      <c r="LV3" s="82" t="s">
        <v>121</v>
      </c>
      <c r="LY3" s="73" t="s">
        <v>118</v>
      </c>
      <c r="LZ3" s="73" t="s">
        <v>119</v>
      </c>
      <c r="MA3" s="81" t="s">
        <v>79</v>
      </c>
      <c r="MB3" s="80" t="s">
        <v>80</v>
      </c>
      <c r="MC3" s="80" t="s">
        <v>81</v>
      </c>
      <c r="MD3" s="80" t="s">
        <v>82</v>
      </c>
      <c r="ME3" s="80" t="s">
        <v>122</v>
      </c>
      <c r="MF3" s="80" t="s">
        <v>84</v>
      </c>
      <c r="MG3" s="80" t="s">
        <v>85</v>
      </c>
      <c r="MH3" s="80" t="s">
        <v>86</v>
      </c>
      <c r="MI3" s="80" t="s">
        <v>87</v>
      </c>
      <c r="MJ3" s="80" t="s">
        <v>88</v>
      </c>
      <c r="MK3" s="80" t="s">
        <v>89</v>
      </c>
      <c r="ML3" s="81" t="s">
        <v>120</v>
      </c>
      <c r="MM3" s="82" t="s">
        <v>1</v>
      </c>
      <c r="MN3" s="82" t="s">
        <v>2</v>
      </c>
      <c r="MO3" s="82" t="s">
        <v>24</v>
      </c>
      <c r="MP3" s="82" t="s">
        <v>121</v>
      </c>
      <c r="MS3" s="73" t="s">
        <v>118</v>
      </c>
      <c r="MT3" s="73" t="s">
        <v>119</v>
      </c>
      <c r="MU3" s="81" t="s">
        <v>79</v>
      </c>
      <c r="MV3" s="80" t="s">
        <v>80</v>
      </c>
      <c r="MW3" s="80" t="s">
        <v>81</v>
      </c>
      <c r="MX3" s="80" t="s">
        <v>82</v>
      </c>
      <c r="MY3" s="80" t="s">
        <v>122</v>
      </c>
      <c r="MZ3" s="80" t="s">
        <v>84</v>
      </c>
      <c r="NA3" s="80" t="s">
        <v>85</v>
      </c>
      <c r="NB3" s="80" t="s">
        <v>86</v>
      </c>
      <c r="NC3" s="80" t="s">
        <v>87</v>
      </c>
      <c r="ND3" s="80" t="s">
        <v>88</v>
      </c>
      <c r="NE3" s="80" t="s">
        <v>89</v>
      </c>
      <c r="NF3" s="81" t="s">
        <v>120</v>
      </c>
      <c r="NG3" s="82" t="s">
        <v>1</v>
      </c>
      <c r="NH3" s="82" t="s">
        <v>2</v>
      </c>
      <c r="NI3" s="82" t="s">
        <v>24</v>
      </c>
      <c r="NJ3" s="82" t="s">
        <v>121</v>
      </c>
      <c r="NM3" s="73" t="s">
        <v>118</v>
      </c>
      <c r="NN3" s="73" t="s">
        <v>119</v>
      </c>
      <c r="NO3" s="81" t="s">
        <v>79</v>
      </c>
      <c r="NP3" s="80" t="s">
        <v>80</v>
      </c>
      <c r="NQ3" s="80" t="s">
        <v>81</v>
      </c>
      <c r="NR3" s="80" t="s">
        <v>82</v>
      </c>
      <c r="NS3" s="80" t="s">
        <v>122</v>
      </c>
      <c r="NT3" s="80" t="s">
        <v>84</v>
      </c>
      <c r="NU3" s="80" t="s">
        <v>85</v>
      </c>
      <c r="NV3" s="80" t="s">
        <v>86</v>
      </c>
      <c r="NW3" s="80" t="s">
        <v>87</v>
      </c>
      <c r="NX3" s="80" t="s">
        <v>88</v>
      </c>
      <c r="NY3" s="80" t="s">
        <v>89</v>
      </c>
      <c r="NZ3" s="81" t="s">
        <v>120</v>
      </c>
      <c r="OA3" s="82" t="s">
        <v>1</v>
      </c>
      <c r="OB3" s="82" t="s">
        <v>2</v>
      </c>
      <c r="OC3" s="82" t="s">
        <v>24</v>
      </c>
      <c r="OD3" s="82" t="s">
        <v>121</v>
      </c>
      <c r="OG3" s="73" t="s">
        <v>118</v>
      </c>
      <c r="OH3" s="73" t="s">
        <v>119</v>
      </c>
      <c r="OI3" s="81" t="s">
        <v>79</v>
      </c>
      <c r="OJ3" s="80" t="s">
        <v>80</v>
      </c>
      <c r="OK3" s="80" t="s">
        <v>81</v>
      </c>
      <c r="OL3" s="80" t="s">
        <v>82</v>
      </c>
      <c r="OM3" s="80" t="s">
        <v>122</v>
      </c>
      <c r="ON3" s="80" t="s">
        <v>84</v>
      </c>
      <c r="OO3" s="80" t="s">
        <v>85</v>
      </c>
      <c r="OP3" s="80" t="s">
        <v>86</v>
      </c>
      <c r="OQ3" s="80" t="s">
        <v>87</v>
      </c>
      <c r="OR3" s="80" t="s">
        <v>88</v>
      </c>
      <c r="OS3" s="80" t="s">
        <v>89</v>
      </c>
      <c r="OT3" s="81" t="s">
        <v>120</v>
      </c>
      <c r="OU3" s="82" t="s">
        <v>1</v>
      </c>
      <c r="OV3" s="82" t="s">
        <v>2</v>
      </c>
      <c r="OW3" s="82" t="s">
        <v>24</v>
      </c>
      <c r="OX3" s="82" t="s">
        <v>121</v>
      </c>
      <c r="PA3" s="73" t="s">
        <v>118</v>
      </c>
      <c r="PB3" s="73" t="s">
        <v>119</v>
      </c>
      <c r="PC3" s="81" t="s">
        <v>79</v>
      </c>
      <c r="PD3" s="80" t="s">
        <v>80</v>
      </c>
      <c r="PE3" s="80" t="s">
        <v>81</v>
      </c>
      <c r="PF3" s="80" t="s">
        <v>82</v>
      </c>
      <c r="PG3" s="80" t="s">
        <v>122</v>
      </c>
      <c r="PH3" s="80" t="s">
        <v>84</v>
      </c>
      <c r="PI3" s="80" t="s">
        <v>85</v>
      </c>
      <c r="PJ3" s="80" t="s">
        <v>86</v>
      </c>
      <c r="PK3" s="80" t="s">
        <v>87</v>
      </c>
      <c r="PL3" s="80" t="s">
        <v>88</v>
      </c>
      <c r="PM3" s="80" t="s">
        <v>89</v>
      </c>
      <c r="PN3" s="81" t="s">
        <v>120</v>
      </c>
      <c r="PO3" s="82" t="s">
        <v>1</v>
      </c>
      <c r="PP3" s="82" t="s">
        <v>2</v>
      </c>
      <c r="PQ3" s="82" t="s">
        <v>24</v>
      </c>
      <c r="PR3" s="82" t="s">
        <v>121</v>
      </c>
      <c r="PU3" s="73" t="s">
        <v>118</v>
      </c>
      <c r="PV3" s="73" t="s">
        <v>119</v>
      </c>
      <c r="PW3" s="81" t="s">
        <v>79</v>
      </c>
      <c r="PX3" s="80" t="s">
        <v>80</v>
      </c>
      <c r="PY3" s="80" t="s">
        <v>81</v>
      </c>
      <c r="PZ3" s="80" t="s">
        <v>82</v>
      </c>
      <c r="QA3" s="80" t="s">
        <v>122</v>
      </c>
      <c r="QB3" s="80" t="s">
        <v>84</v>
      </c>
      <c r="QC3" s="80" t="s">
        <v>85</v>
      </c>
      <c r="QD3" s="80" t="s">
        <v>86</v>
      </c>
      <c r="QE3" s="80" t="s">
        <v>87</v>
      </c>
      <c r="QF3" s="80" t="s">
        <v>88</v>
      </c>
      <c r="QG3" s="80" t="s">
        <v>89</v>
      </c>
      <c r="QH3" s="81" t="s">
        <v>120</v>
      </c>
      <c r="QI3" s="82" t="s">
        <v>1</v>
      </c>
      <c r="QJ3" s="82" t="s">
        <v>2</v>
      </c>
      <c r="QK3" s="82" t="s">
        <v>24</v>
      </c>
      <c r="QL3" s="82" t="s">
        <v>121</v>
      </c>
      <c r="QO3" s="73" t="s">
        <v>118</v>
      </c>
      <c r="QP3" s="73" t="s">
        <v>119</v>
      </c>
      <c r="QQ3" s="81" t="s">
        <v>79</v>
      </c>
      <c r="QR3" s="80" t="s">
        <v>80</v>
      </c>
      <c r="QS3" s="80" t="s">
        <v>81</v>
      </c>
      <c r="QT3" s="80" t="s">
        <v>82</v>
      </c>
      <c r="QU3" s="80" t="s">
        <v>122</v>
      </c>
      <c r="QV3" s="80" t="s">
        <v>84</v>
      </c>
      <c r="QW3" s="80" t="s">
        <v>85</v>
      </c>
      <c r="QX3" s="80" t="s">
        <v>86</v>
      </c>
      <c r="QY3" s="80" t="s">
        <v>87</v>
      </c>
      <c r="QZ3" s="80" t="s">
        <v>88</v>
      </c>
      <c r="RA3" s="80" t="s">
        <v>89</v>
      </c>
      <c r="RB3" s="81" t="s">
        <v>120</v>
      </c>
      <c r="RC3" s="82" t="s">
        <v>1</v>
      </c>
      <c r="RD3" s="82" t="s">
        <v>2</v>
      </c>
      <c r="RE3" s="82" t="s">
        <v>24</v>
      </c>
      <c r="RF3" s="82" t="s">
        <v>121</v>
      </c>
      <c r="RI3" s="73" t="s">
        <v>118</v>
      </c>
      <c r="RJ3" s="73" t="s">
        <v>119</v>
      </c>
      <c r="RK3" s="81" t="s">
        <v>79</v>
      </c>
      <c r="RL3" s="80" t="s">
        <v>80</v>
      </c>
      <c r="RM3" s="80" t="s">
        <v>81</v>
      </c>
      <c r="RN3" s="80" t="s">
        <v>82</v>
      </c>
      <c r="RO3" s="80" t="s">
        <v>122</v>
      </c>
      <c r="RP3" s="80" t="s">
        <v>84</v>
      </c>
      <c r="RQ3" s="80" t="s">
        <v>85</v>
      </c>
      <c r="RR3" s="80" t="s">
        <v>86</v>
      </c>
      <c r="RS3" s="80" t="s">
        <v>87</v>
      </c>
      <c r="RT3" s="80" t="s">
        <v>88</v>
      </c>
      <c r="RU3" s="80" t="s">
        <v>89</v>
      </c>
      <c r="RV3" s="81" t="s">
        <v>120</v>
      </c>
      <c r="RW3" s="82" t="s">
        <v>1</v>
      </c>
      <c r="RX3" s="82" t="s">
        <v>2</v>
      </c>
      <c r="RY3" s="82" t="s">
        <v>24</v>
      </c>
      <c r="RZ3" s="82" t="s">
        <v>121</v>
      </c>
      <c r="SC3" s="73" t="s">
        <v>118</v>
      </c>
      <c r="SD3" s="73" t="s">
        <v>119</v>
      </c>
      <c r="SE3" s="81" t="s">
        <v>79</v>
      </c>
      <c r="SF3" s="80" t="s">
        <v>80</v>
      </c>
      <c r="SG3" s="80" t="s">
        <v>81</v>
      </c>
      <c r="SH3" s="80" t="s">
        <v>82</v>
      </c>
      <c r="SI3" s="80" t="s">
        <v>122</v>
      </c>
      <c r="SJ3" s="80" t="s">
        <v>84</v>
      </c>
      <c r="SK3" s="80" t="s">
        <v>85</v>
      </c>
      <c r="SL3" s="80" t="s">
        <v>86</v>
      </c>
      <c r="SM3" s="80" t="s">
        <v>87</v>
      </c>
      <c r="SN3" s="80" t="s">
        <v>88</v>
      </c>
      <c r="SO3" s="80" t="s">
        <v>89</v>
      </c>
      <c r="SP3" s="81" t="s">
        <v>120</v>
      </c>
      <c r="SQ3" s="82" t="s">
        <v>1</v>
      </c>
      <c r="SR3" s="82" t="s">
        <v>2</v>
      </c>
      <c r="SS3" s="82" t="s">
        <v>24</v>
      </c>
      <c r="ST3" s="82" t="s">
        <v>121</v>
      </c>
      <c r="SW3" s="73" t="s">
        <v>118</v>
      </c>
      <c r="SX3" s="73" t="s">
        <v>119</v>
      </c>
      <c r="SY3" s="81" t="s">
        <v>79</v>
      </c>
      <c r="SZ3" s="80" t="s">
        <v>80</v>
      </c>
      <c r="TA3" s="80" t="s">
        <v>81</v>
      </c>
      <c r="TB3" s="80" t="s">
        <v>82</v>
      </c>
      <c r="TC3" s="80" t="s">
        <v>122</v>
      </c>
      <c r="TD3" s="80" t="s">
        <v>84</v>
      </c>
      <c r="TE3" s="80" t="s">
        <v>85</v>
      </c>
      <c r="TF3" s="80" t="s">
        <v>86</v>
      </c>
      <c r="TG3" s="80" t="s">
        <v>87</v>
      </c>
      <c r="TH3" s="80" t="s">
        <v>88</v>
      </c>
      <c r="TI3" s="80" t="s">
        <v>89</v>
      </c>
      <c r="TJ3" s="81" t="s">
        <v>120</v>
      </c>
      <c r="TK3" s="82" t="s">
        <v>1</v>
      </c>
      <c r="TL3" s="82" t="s">
        <v>2</v>
      </c>
      <c r="TM3" s="82" t="s">
        <v>24</v>
      </c>
      <c r="TN3" s="82" t="s">
        <v>121</v>
      </c>
      <c r="TQ3" s="73" t="s">
        <v>118</v>
      </c>
      <c r="TR3" s="73" t="s">
        <v>119</v>
      </c>
      <c r="TS3" s="81" t="s">
        <v>79</v>
      </c>
      <c r="TT3" s="80" t="s">
        <v>80</v>
      </c>
      <c r="TU3" s="80" t="s">
        <v>81</v>
      </c>
      <c r="TV3" s="80" t="s">
        <v>82</v>
      </c>
      <c r="TW3" s="80" t="s">
        <v>122</v>
      </c>
      <c r="TX3" s="80" t="s">
        <v>84</v>
      </c>
      <c r="TY3" s="80" t="s">
        <v>85</v>
      </c>
      <c r="TZ3" s="80" t="s">
        <v>86</v>
      </c>
      <c r="UA3" s="80" t="s">
        <v>87</v>
      </c>
      <c r="UB3" s="80" t="s">
        <v>88</v>
      </c>
      <c r="UC3" s="80" t="s">
        <v>89</v>
      </c>
      <c r="UD3" s="81" t="s">
        <v>120</v>
      </c>
      <c r="UE3" s="82" t="s">
        <v>1</v>
      </c>
      <c r="UF3" s="82" t="s">
        <v>2</v>
      </c>
      <c r="UG3" s="82" t="s">
        <v>24</v>
      </c>
      <c r="UH3" s="82" t="s">
        <v>121</v>
      </c>
      <c r="UK3" s="73" t="s">
        <v>118</v>
      </c>
      <c r="UL3" s="73" t="s">
        <v>119</v>
      </c>
      <c r="UM3" s="81" t="s">
        <v>79</v>
      </c>
      <c r="UN3" s="80" t="s">
        <v>80</v>
      </c>
      <c r="UO3" s="80" t="s">
        <v>81</v>
      </c>
      <c r="UP3" s="80" t="s">
        <v>82</v>
      </c>
      <c r="UQ3" s="80" t="s">
        <v>122</v>
      </c>
      <c r="UR3" s="80" t="s">
        <v>84</v>
      </c>
      <c r="US3" s="80" t="s">
        <v>85</v>
      </c>
      <c r="UT3" s="80" t="s">
        <v>86</v>
      </c>
      <c r="UU3" s="80" t="s">
        <v>87</v>
      </c>
      <c r="UV3" s="80" t="s">
        <v>88</v>
      </c>
      <c r="UW3" s="80" t="s">
        <v>89</v>
      </c>
      <c r="UX3" s="81" t="s">
        <v>120</v>
      </c>
      <c r="UY3" s="82" t="s">
        <v>1</v>
      </c>
      <c r="UZ3" s="82" t="s">
        <v>2</v>
      </c>
      <c r="VA3" s="82" t="s">
        <v>24</v>
      </c>
      <c r="VB3" s="82" t="s">
        <v>121</v>
      </c>
      <c r="VE3" s="73" t="s">
        <v>118</v>
      </c>
      <c r="VF3" s="73" t="s">
        <v>119</v>
      </c>
      <c r="VG3" s="81" t="s">
        <v>79</v>
      </c>
      <c r="VH3" s="80" t="s">
        <v>80</v>
      </c>
      <c r="VI3" s="80" t="s">
        <v>81</v>
      </c>
      <c r="VJ3" s="80" t="s">
        <v>82</v>
      </c>
      <c r="VK3" s="80" t="s">
        <v>122</v>
      </c>
      <c r="VL3" s="80" t="s">
        <v>84</v>
      </c>
      <c r="VM3" s="80" t="s">
        <v>85</v>
      </c>
      <c r="VN3" s="80" t="s">
        <v>86</v>
      </c>
      <c r="VO3" s="80" t="s">
        <v>87</v>
      </c>
      <c r="VP3" s="80" t="s">
        <v>88</v>
      </c>
      <c r="VQ3" s="80" t="s">
        <v>89</v>
      </c>
      <c r="VR3" s="81" t="s">
        <v>120</v>
      </c>
      <c r="VS3" s="82" t="s">
        <v>1</v>
      </c>
      <c r="VT3" s="82" t="s">
        <v>2</v>
      </c>
      <c r="VU3" s="82" t="s">
        <v>24</v>
      </c>
      <c r="VV3" s="82" t="s">
        <v>121</v>
      </c>
      <c r="VY3" s="73" t="s">
        <v>118</v>
      </c>
      <c r="VZ3" s="73" t="s">
        <v>119</v>
      </c>
      <c r="WA3" s="81" t="s">
        <v>79</v>
      </c>
      <c r="WB3" s="80" t="s">
        <v>80</v>
      </c>
      <c r="WC3" s="80" t="s">
        <v>81</v>
      </c>
      <c r="WD3" s="80" t="s">
        <v>82</v>
      </c>
      <c r="WE3" s="80" t="s">
        <v>122</v>
      </c>
      <c r="WF3" s="80" t="s">
        <v>84</v>
      </c>
      <c r="WG3" s="80" t="s">
        <v>85</v>
      </c>
      <c r="WH3" s="80" t="s">
        <v>86</v>
      </c>
      <c r="WI3" s="80" t="s">
        <v>87</v>
      </c>
      <c r="WJ3" s="80" t="s">
        <v>88</v>
      </c>
      <c r="WK3" s="80" t="s">
        <v>89</v>
      </c>
      <c r="WL3" s="81" t="s">
        <v>120</v>
      </c>
      <c r="WM3" s="82" t="s">
        <v>1</v>
      </c>
      <c r="WN3" s="82" t="s">
        <v>2</v>
      </c>
      <c r="WO3" s="82" t="s">
        <v>24</v>
      </c>
      <c r="WP3" s="82" t="s">
        <v>121</v>
      </c>
      <c r="WS3" s="73" t="s">
        <v>118</v>
      </c>
      <c r="WT3" s="73" t="s">
        <v>119</v>
      </c>
      <c r="WU3" s="81" t="s">
        <v>79</v>
      </c>
      <c r="WV3" s="80" t="s">
        <v>80</v>
      </c>
      <c r="WW3" s="80" t="s">
        <v>81</v>
      </c>
      <c r="WX3" s="80" t="s">
        <v>82</v>
      </c>
      <c r="WY3" s="80" t="s">
        <v>122</v>
      </c>
      <c r="WZ3" s="80" t="s">
        <v>84</v>
      </c>
      <c r="XA3" s="80" t="s">
        <v>85</v>
      </c>
      <c r="XB3" s="80" t="s">
        <v>86</v>
      </c>
      <c r="XC3" s="80" t="s">
        <v>87</v>
      </c>
      <c r="XD3" s="80" t="s">
        <v>88</v>
      </c>
      <c r="XE3" s="80" t="s">
        <v>89</v>
      </c>
      <c r="XF3" s="81" t="s">
        <v>120</v>
      </c>
      <c r="XG3" s="82" t="s">
        <v>1</v>
      </c>
      <c r="XH3" s="82" t="s">
        <v>2</v>
      </c>
      <c r="XI3" s="82" t="s">
        <v>24</v>
      </c>
      <c r="XJ3" s="82" t="s">
        <v>121</v>
      </c>
      <c r="XM3" s="73" t="s">
        <v>118</v>
      </c>
      <c r="XN3" s="73" t="s">
        <v>119</v>
      </c>
      <c r="XO3" s="81" t="s">
        <v>79</v>
      </c>
      <c r="XP3" s="80" t="s">
        <v>80</v>
      </c>
      <c r="XQ3" s="80" t="s">
        <v>81</v>
      </c>
      <c r="XR3" s="80" t="s">
        <v>82</v>
      </c>
      <c r="XS3" s="80" t="s">
        <v>122</v>
      </c>
      <c r="XT3" s="80" t="s">
        <v>84</v>
      </c>
      <c r="XU3" s="80" t="s">
        <v>85</v>
      </c>
      <c r="XV3" s="80" t="s">
        <v>86</v>
      </c>
      <c r="XW3" s="80" t="s">
        <v>87</v>
      </c>
      <c r="XX3" s="80" t="s">
        <v>88</v>
      </c>
      <c r="XY3" s="80" t="s">
        <v>89</v>
      </c>
      <c r="XZ3" s="81" t="s">
        <v>120</v>
      </c>
      <c r="YA3" s="82" t="s">
        <v>1</v>
      </c>
      <c r="YB3" s="82" t="s">
        <v>2</v>
      </c>
      <c r="YC3" s="82" t="s">
        <v>24</v>
      </c>
      <c r="YD3" s="82" t="s">
        <v>121</v>
      </c>
      <c r="YG3" s="73" t="s">
        <v>118</v>
      </c>
      <c r="YH3" s="73" t="s">
        <v>119</v>
      </c>
      <c r="YI3" s="81" t="s">
        <v>79</v>
      </c>
      <c r="YJ3" s="80" t="s">
        <v>80</v>
      </c>
      <c r="YK3" s="80" t="s">
        <v>81</v>
      </c>
      <c r="YL3" s="80" t="s">
        <v>82</v>
      </c>
      <c r="YM3" s="80" t="s">
        <v>122</v>
      </c>
      <c r="YN3" s="80" t="s">
        <v>84</v>
      </c>
      <c r="YO3" s="80" t="s">
        <v>85</v>
      </c>
      <c r="YP3" s="80" t="s">
        <v>86</v>
      </c>
      <c r="YQ3" s="80" t="s">
        <v>87</v>
      </c>
      <c r="YR3" s="80" t="s">
        <v>88</v>
      </c>
      <c r="YS3" s="80" t="s">
        <v>89</v>
      </c>
      <c r="YT3" s="81" t="s">
        <v>120</v>
      </c>
      <c r="YU3" s="82" t="s">
        <v>1</v>
      </c>
      <c r="YV3" s="82" t="s">
        <v>2</v>
      </c>
      <c r="YW3" s="82" t="s">
        <v>24</v>
      </c>
      <c r="YX3" s="82" t="s">
        <v>121</v>
      </c>
      <c r="ZA3" s="73" t="s">
        <v>118</v>
      </c>
      <c r="ZB3" s="73" t="s">
        <v>119</v>
      </c>
      <c r="ZC3" s="81" t="s">
        <v>79</v>
      </c>
      <c r="ZD3" s="80" t="s">
        <v>80</v>
      </c>
      <c r="ZE3" s="80" t="s">
        <v>81</v>
      </c>
      <c r="ZF3" s="80" t="s">
        <v>82</v>
      </c>
      <c r="ZG3" s="80" t="s">
        <v>122</v>
      </c>
      <c r="ZH3" s="80" t="s">
        <v>84</v>
      </c>
      <c r="ZI3" s="80" t="s">
        <v>85</v>
      </c>
      <c r="ZJ3" s="80" t="s">
        <v>86</v>
      </c>
      <c r="ZK3" s="80" t="s">
        <v>87</v>
      </c>
      <c r="ZL3" s="80" t="s">
        <v>88</v>
      </c>
      <c r="ZM3" s="80" t="s">
        <v>89</v>
      </c>
      <c r="ZN3" s="81" t="s">
        <v>120</v>
      </c>
      <c r="ZO3" s="82" t="s">
        <v>1</v>
      </c>
      <c r="ZP3" s="82" t="s">
        <v>2</v>
      </c>
      <c r="ZQ3" s="82" t="s">
        <v>24</v>
      </c>
      <c r="ZR3" s="82" t="s">
        <v>121</v>
      </c>
      <c r="ZU3" s="73" t="s">
        <v>118</v>
      </c>
      <c r="ZV3" s="73" t="s">
        <v>119</v>
      </c>
      <c r="ZW3" s="81" t="s">
        <v>79</v>
      </c>
      <c r="ZX3" s="80" t="s">
        <v>80</v>
      </c>
      <c r="ZY3" s="80" t="s">
        <v>81</v>
      </c>
      <c r="ZZ3" s="80" t="s">
        <v>82</v>
      </c>
      <c r="AAA3" s="80" t="s">
        <v>122</v>
      </c>
      <c r="AAB3" s="80" t="s">
        <v>84</v>
      </c>
      <c r="AAC3" s="80" t="s">
        <v>85</v>
      </c>
      <c r="AAD3" s="80" t="s">
        <v>86</v>
      </c>
      <c r="AAE3" s="80" t="s">
        <v>87</v>
      </c>
      <c r="AAF3" s="80" t="s">
        <v>88</v>
      </c>
      <c r="AAG3" s="80" t="s">
        <v>89</v>
      </c>
      <c r="AAH3" s="81" t="s">
        <v>120</v>
      </c>
      <c r="AAI3" s="82" t="s">
        <v>1</v>
      </c>
      <c r="AAJ3" s="82" t="s">
        <v>2</v>
      </c>
      <c r="AAK3" s="82" t="s">
        <v>24</v>
      </c>
      <c r="AAL3" s="82" t="s">
        <v>121</v>
      </c>
      <c r="AAO3" s="73" t="s">
        <v>118</v>
      </c>
      <c r="AAP3" s="73" t="s">
        <v>119</v>
      </c>
      <c r="AAQ3" s="81" t="s">
        <v>79</v>
      </c>
      <c r="AAR3" s="80" t="s">
        <v>80</v>
      </c>
      <c r="AAS3" s="80" t="s">
        <v>81</v>
      </c>
      <c r="AAT3" s="80" t="s">
        <v>82</v>
      </c>
      <c r="AAU3" s="80" t="s">
        <v>122</v>
      </c>
      <c r="AAV3" s="80" t="s">
        <v>84</v>
      </c>
      <c r="AAW3" s="80" t="s">
        <v>85</v>
      </c>
      <c r="AAX3" s="80" t="s">
        <v>86</v>
      </c>
      <c r="AAY3" s="80" t="s">
        <v>87</v>
      </c>
      <c r="AAZ3" s="80" t="s">
        <v>88</v>
      </c>
      <c r="ABA3" s="80" t="s">
        <v>89</v>
      </c>
      <c r="ABB3" s="81" t="s">
        <v>120</v>
      </c>
      <c r="ABC3" s="82" t="s">
        <v>1</v>
      </c>
      <c r="ABD3" s="82" t="s">
        <v>2</v>
      </c>
      <c r="ABE3" s="82" t="s">
        <v>24</v>
      </c>
      <c r="ABF3" s="82" t="s">
        <v>121</v>
      </c>
      <c r="ABI3" s="73" t="s">
        <v>118</v>
      </c>
      <c r="ABJ3" s="73" t="s">
        <v>119</v>
      </c>
      <c r="ABK3" s="81" t="s">
        <v>79</v>
      </c>
      <c r="ABL3" s="80" t="s">
        <v>80</v>
      </c>
      <c r="ABM3" s="80" t="s">
        <v>81</v>
      </c>
      <c r="ABN3" s="80" t="s">
        <v>82</v>
      </c>
      <c r="ABO3" s="80" t="s">
        <v>122</v>
      </c>
      <c r="ABP3" s="80" t="s">
        <v>84</v>
      </c>
      <c r="ABQ3" s="80" t="s">
        <v>85</v>
      </c>
      <c r="ABR3" s="80" t="s">
        <v>86</v>
      </c>
      <c r="ABS3" s="80" t="s">
        <v>87</v>
      </c>
      <c r="ABT3" s="80" t="s">
        <v>88</v>
      </c>
      <c r="ABU3" s="80" t="s">
        <v>89</v>
      </c>
      <c r="ABV3" s="81" t="s">
        <v>120</v>
      </c>
      <c r="ABW3" s="82" t="s">
        <v>1</v>
      </c>
      <c r="ABX3" s="82" t="s">
        <v>2</v>
      </c>
      <c r="ABY3" s="82" t="s">
        <v>24</v>
      </c>
      <c r="ABZ3" s="82" t="s">
        <v>121</v>
      </c>
      <c r="ACC3" s="73" t="s">
        <v>118</v>
      </c>
      <c r="ACD3" s="73" t="s">
        <v>119</v>
      </c>
      <c r="ACE3" s="81" t="s">
        <v>79</v>
      </c>
      <c r="ACF3" s="80" t="s">
        <v>80</v>
      </c>
      <c r="ACG3" s="80" t="s">
        <v>81</v>
      </c>
      <c r="ACH3" s="80" t="s">
        <v>82</v>
      </c>
      <c r="ACI3" s="80" t="s">
        <v>122</v>
      </c>
      <c r="ACJ3" s="80" t="s">
        <v>84</v>
      </c>
      <c r="ACK3" s="80" t="s">
        <v>85</v>
      </c>
      <c r="ACL3" s="80" t="s">
        <v>86</v>
      </c>
      <c r="ACM3" s="80" t="s">
        <v>87</v>
      </c>
      <c r="ACN3" s="80" t="s">
        <v>88</v>
      </c>
      <c r="ACO3" s="80" t="s">
        <v>89</v>
      </c>
      <c r="ACP3" s="81" t="s">
        <v>120</v>
      </c>
      <c r="ACQ3" s="82" t="s">
        <v>1</v>
      </c>
      <c r="ACR3" s="82" t="s">
        <v>2</v>
      </c>
      <c r="ACS3" s="82" t="s">
        <v>24</v>
      </c>
      <c r="ACT3" s="82" t="s">
        <v>121</v>
      </c>
      <c r="ACW3" s="73" t="s">
        <v>118</v>
      </c>
      <c r="ACX3" s="73" t="s">
        <v>119</v>
      </c>
      <c r="ACY3" s="81" t="s">
        <v>79</v>
      </c>
      <c r="ACZ3" s="80" t="s">
        <v>80</v>
      </c>
      <c r="ADA3" s="80" t="s">
        <v>81</v>
      </c>
      <c r="ADB3" s="80" t="s">
        <v>82</v>
      </c>
      <c r="ADC3" s="80" t="s">
        <v>122</v>
      </c>
      <c r="ADD3" s="80" t="s">
        <v>84</v>
      </c>
      <c r="ADE3" s="80" t="s">
        <v>85</v>
      </c>
      <c r="ADF3" s="80" t="s">
        <v>86</v>
      </c>
      <c r="ADG3" s="80" t="s">
        <v>87</v>
      </c>
      <c r="ADH3" s="80" t="s">
        <v>88</v>
      </c>
      <c r="ADI3" s="80" t="s">
        <v>89</v>
      </c>
      <c r="ADJ3" s="81" t="s">
        <v>120</v>
      </c>
      <c r="ADK3" s="82" t="s">
        <v>1</v>
      </c>
      <c r="ADL3" s="82" t="s">
        <v>2</v>
      </c>
      <c r="ADM3" s="82" t="s">
        <v>24</v>
      </c>
      <c r="ADN3" s="82" t="s">
        <v>121</v>
      </c>
      <c r="ADQ3" s="73" t="s">
        <v>118</v>
      </c>
      <c r="ADR3" s="73" t="s">
        <v>119</v>
      </c>
      <c r="ADS3" s="81" t="s">
        <v>79</v>
      </c>
      <c r="ADT3" s="80" t="s">
        <v>80</v>
      </c>
      <c r="ADU3" s="80" t="s">
        <v>81</v>
      </c>
      <c r="ADV3" s="80" t="s">
        <v>82</v>
      </c>
      <c r="ADW3" s="80" t="s">
        <v>122</v>
      </c>
      <c r="ADX3" s="80" t="s">
        <v>84</v>
      </c>
      <c r="ADY3" s="80" t="s">
        <v>85</v>
      </c>
      <c r="ADZ3" s="80" t="s">
        <v>86</v>
      </c>
      <c r="AEA3" s="80" t="s">
        <v>87</v>
      </c>
      <c r="AEB3" s="80" t="s">
        <v>88</v>
      </c>
      <c r="AEC3" s="80" t="s">
        <v>89</v>
      </c>
      <c r="AED3" s="81" t="s">
        <v>120</v>
      </c>
      <c r="AEE3" s="82" t="s">
        <v>1</v>
      </c>
      <c r="AEF3" s="82" t="s">
        <v>2</v>
      </c>
      <c r="AEG3" s="82" t="s">
        <v>24</v>
      </c>
      <c r="AEH3" s="82" t="s">
        <v>121</v>
      </c>
      <c r="AEK3" s="73" t="s">
        <v>118</v>
      </c>
      <c r="AEL3" s="73" t="s">
        <v>119</v>
      </c>
      <c r="AEM3" s="81" t="s">
        <v>79</v>
      </c>
      <c r="AEN3" s="80" t="s">
        <v>80</v>
      </c>
      <c r="AEO3" s="80" t="s">
        <v>81</v>
      </c>
      <c r="AEP3" s="80" t="s">
        <v>82</v>
      </c>
      <c r="AEQ3" s="80" t="s">
        <v>122</v>
      </c>
      <c r="AER3" s="80" t="s">
        <v>84</v>
      </c>
      <c r="AES3" s="80" t="s">
        <v>85</v>
      </c>
      <c r="AET3" s="80" t="s">
        <v>86</v>
      </c>
      <c r="AEU3" s="80" t="s">
        <v>87</v>
      </c>
      <c r="AEV3" s="80" t="s">
        <v>88</v>
      </c>
      <c r="AEW3" s="80" t="s">
        <v>89</v>
      </c>
      <c r="AEX3" s="81" t="s">
        <v>120</v>
      </c>
      <c r="AEY3" s="82" t="s">
        <v>1</v>
      </c>
      <c r="AEZ3" s="82" t="s">
        <v>2</v>
      </c>
      <c r="AFA3" s="82" t="s">
        <v>24</v>
      </c>
      <c r="AFB3" s="82" t="s">
        <v>121</v>
      </c>
      <c r="AFE3" s="73" t="s">
        <v>118</v>
      </c>
      <c r="AFF3" s="73" t="s">
        <v>119</v>
      </c>
      <c r="AFG3" s="81" t="s">
        <v>79</v>
      </c>
      <c r="AFH3" s="80" t="s">
        <v>80</v>
      </c>
      <c r="AFI3" s="80" t="s">
        <v>81</v>
      </c>
      <c r="AFJ3" s="80" t="s">
        <v>82</v>
      </c>
      <c r="AFK3" s="80" t="s">
        <v>122</v>
      </c>
      <c r="AFL3" s="80" t="s">
        <v>84</v>
      </c>
      <c r="AFM3" s="80" t="s">
        <v>85</v>
      </c>
      <c r="AFN3" s="80" t="s">
        <v>86</v>
      </c>
      <c r="AFO3" s="80" t="s">
        <v>87</v>
      </c>
      <c r="AFP3" s="80" t="s">
        <v>88</v>
      </c>
      <c r="AFQ3" s="80" t="s">
        <v>89</v>
      </c>
      <c r="AFR3" s="81" t="s">
        <v>120</v>
      </c>
      <c r="AFS3" s="82" t="s">
        <v>1</v>
      </c>
      <c r="AFT3" s="82" t="s">
        <v>2</v>
      </c>
      <c r="AFU3" s="82" t="s">
        <v>24</v>
      </c>
      <c r="AFV3" s="82" t="s">
        <v>121</v>
      </c>
      <c r="AFY3" s="73" t="s">
        <v>118</v>
      </c>
      <c r="AFZ3" s="73" t="s">
        <v>119</v>
      </c>
      <c r="AGA3" s="81" t="s">
        <v>79</v>
      </c>
      <c r="AGB3" s="80" t="s">
        <v>80</v>
      </c>
      <c r="AGC3" s="80" t="s">
        <v>81</v>
      </c>
      <c r="AGD3" s="80" t="s">
        <v>82</v>
      </c>
      <c r="AGE3" s="80" t="s">
        <v>122</v>
      </c>
      <c r="AGF3" s="80" t="s">
        <v>84</v>
      </c>
      <c r="AGG3" s="80" t="s">
        <v>85</v>
      </c>
      <c r="AGH3" s="80" t="s">
        <v>86</v>
      </c>
      <c r="AGI3" s="80" t="s">
        <v>87</v>
      </c>
      <c r="AGJ3" s="80" t="s">
        <v>88</v>
      </c>
      <c r="AGK3" s="80" t="s">
        <v>89</v>
      </c>
      <c r="AGL3" s="81" t="s">
        <v>120</v>
      </c>
      <c r="AGM3" s="82" t="s">
        <v>1</v>
      </c>
      <c r="AGN3" s="82" t="s">
        <v>2</v>
      </c>
      <c r="AGO3" s="82" t="s">
        <v>24</v>
      </c>
      <c r="AGP3" s="82" t="s">
        <v>121</v>
      </c>
      <c r="AGS3" s="73" t="s">
        <v>118</v>
      </c>
      <c r="AGT3" s="73" t="s">
        <v>119</v>
      </c>
      <c r="AGU3" s="81" t="s">
        <v>79</v>
      </c>
      <c r="AGV3" s="80" t="s">
        <v>80</v>
      </c>
      <c r="AGW3" s="80" t="s">
        <v>81</v>
      </c>
      <c r="AGX3" s="80" t="s">
        <v>82</v>
      </c>
      <c r="AGY3" s="80" t="s">
        <v>122</v>
      </c>
      <c r="AGZ3" s="80" t="s">
        <v>84</v>
      </c>
      <c r="AHA3" s="80" t="s">
        <v>85</v>
      </c>
      <c r="AHB3" s="80" t="s">
        <v>86</v>
      </c>
      <c r="AHC3" s="80" t="s">
        <v>87</v>
      </c>
      <c r="AHD3" s="80" t="s">
        <v>88</v>
      </c>
      <c r="AHE3" s="80" t="s">
        <v>89</v>
      </c>
      <c r="AHF3" s="81" t="s">
        <v>120</v>
      </c>
      <c r="AHG3" s="82" t="s">
        <v>1</v>
      </c>
      <c r="AHH3" s="82" t="s">
        <v>2</v>
      </c>
      <c r="AHI3" s="82" t="s">
        <v>24</v>
      </c>
      <c r="AHJ3" s="82" t="s">
        <v>121</v>
      </c>
      <c r="AHM3" s="73" t="s">
        <v>118</v>
      </c>
      <c r="AHN3" s="73" t="s">
        <v>119</v>
      </c>
      <c r="AHO3" s="81" t="s">
        <v>79</v>
      </c>
      <c r="AHP3" s="80" t="s">
        <v>80</v>
      </c>
      <c r="AHQ3" s="80" t="s">
        <v>81</v>
      </c>
      <c r="AHR3" s="80" t="s">
        <v>82</v>
      </c>
      <c r="AHS3" s="80" t="s">
        <v>122</v>
      </c>
      <c r="AHT3" s="80" t="s">
        <v>84</v>
      </c>
      <c r="AHU3" s="80" t="s">
        <v>85</v>
      </c>
      <c r="AHV3" s="80" t="s">
        <v>86</v>
      </c>
      <c r="AHW3" s="80" t="s">
        <v>87</v>
      </c>
      <c r="AHX3" s="80" t="s">
        <v>88</v>
      </c>
      <c r="AHY3" s="80" t="s">
        <v>89</v>
      </c>
      <c r="AHZ3" s="81" t="s">
        <v>120</v>
      </c>
      <c r="AIA3" s="82" t="s">
        <v>1</v>
      </c>
      <c r="AIB3" s="82" t="s">
        <v>2</v>
      </c>
      <c r="AIC3" s="82" t="s">
        <v>24</v>
      </c>
      <c r="AID3" s="82" t="s">
        <v>121</v>
      </c>
      <c r="AIG3" s="73" t="s">
        <v>118</v>
      </c>
      <c r="AIH3" s="73" t="s">
        <v>119</v>
      </c>
      <c r="AII3" s="81" t="s">
        <v>79</v>
      </c>
      <c r="AIJ3" s="80" t="s">
        <v>80</v>
      </c>
      <c r="AIK3" s="80" t="s">
        <v>81</v>
      </c>
      <c r="AIL3" s="80" t="s">
        <v>82</v>
      </c>
      <c r="AIM3" s="80" t="s">
        <v>122</v>
      </c>
      <c r="AIN3" s="80" t="s">
        <v>84</v>
      </c>
      <c r="AIO3" s="80" t="s">
        <v>85</v>
      </c>
      <c r="AIP3" s="80" t="s">
        <v>86</v>
      </c>
      <c r="AIQ3" s="80" t="s">
        <v>87</v>
      </c>
      <c r="AIR3" s="80" t="s">
        <v>88</v>
      </c>
      <c r="AIS3" s="80" t="s">
        <v>89</v>
      </c>
      <c r="AIT3" s="81" t="s">
        <v>120</v>
      </c>
      <c r="AIU3" s="82" t="s">
        <v>1</v>
      </c>
      <c r="AIV3" s="82" t="s">
        <v>2</v>
      </c>
      <c r="AIW3" s="82" t="s">
        <v>24</v>
      </c>
      <c r="AIX3" s="82" t="s">
        <v>121</v>
      </c>
      <c r="AJA3" s="73" t="s">
        <v>118</v>
      </c>
      <c r="AJB3" s="73" t="s">
        <v>119</v>
      </c>
      <c r="AJC3" s="81" t="s">
        <v>79</v>
      </c>
      <c r="AJD3" s="80" t="s">
        <v>80</v>
      </c>
      <c r="AJE3" s="80" t="s">
        <v>81</v>
      </c>
      <c r="AJF3" s="80" t="s">
        <v>82</v>
      </c>
      <c r="AJG3" s="80" t="s">
        <v>122</v>
      </c>
      <c r="AJH3" s="80" t="s">
        <v>84</v>
      </c>
      <c r="AJI3" s="80" t="s">
        <v>85</v>
      </c>
      <c r="AJJ3" s="80" t="s">
        <v>86</v>
      </c>
      <c r="AJK3" s="80" t="s">
        <v>87</v>
      </c>
      <c r="AJL3" s="80" t="s">
        <v>88</v>
      </c>
      <c r="AJM3" s="80" t="s">
        <v>89</v>
      </c>
      <c r="AJN3" s="81" t="s">
        <v>120</v>
      </c>
      <c r="AJO3" s="82" t="s">
        <v>1</v>
      </c>
      <c r="AJP3" s="82" t="s">
        <v>2</v>
      </c>
      <c r="AJQ3" s="82" t="s">
        <v>24</v>
      </c>
      <c r="AJR3" s="82" t="s">
        <v>121</v>
      </c>
      <c r="AJU3" s="73" t="s">
        <v>118</v>
      </c>
      <c r="AJV3" s="73" t="s">
        <v>119</v>
      </c>
      <c r="AJW3" s="81" t="s">
        <v>79</v>
      </c>
      <c r="AJX3" s="80" t="s">
        <v>80</v>
      </c>
      <c r="AJY3" s="80" t="s">
        <v>81</v>
      </c>
      <c r="AJZ3" s="80" t="s">
        <v>82</v>
      </c>
      <c r="AKA3" s="80" t="s">
        <v>122</v>
      </c>
      <c r="AKB3" s="80" t="s">
        <v>84</v>
      </c>
      <c r="AKC3" s="80" t="s">
        <v>85</v>
      </c>
      <c r="AKD3" s="80" t="s">
        <v>86</v>
      </c>
      <c r="AKE3" s="80" t="s">
        <v>87</v>
      </c>
      <c r="AKF3" s="80" t="s">
        <v>88</v>
      </c>
      <c r="AKG3" s="80" t="s">
        <v>89</v>
      </c>
      <c r="AKH3" s="81" t="s">
        <v>120</v>
      </c>
      <c r="AKI3" s="82" t="s">
        <v>1</v>
      </c>
      <c r="AKJ3" s="82" t="s">
        <v>2</v>
      </c>
      <c r="AKK3" s="82" t="s">
        <v>24</v>
      </c>
      <c r="AKL3" s="82" t="s">
        <v>121</v>
      </c>
      <c r="AKO3" s="73" t="s">
        <v>118</v>
      </c>
      <c r="AKP3" s="73" t="s">
        <v>119</v>
      </c>
      <c r="AKQ3" s="81" t="s">
        <v>79</v>
      </c>
      <c r="AKR3" s="80" t="s">
        <v>80</v>
      </c>
      <c r="AKS3" s="80" t="s">
        <v>81</v>
      </c>
      <c r="AKT3" s="80" t="s">
        <v>82</v>
      </c>
      <c r="AKU3" s="80" t="s">
        <v>122</v>
      </c>
      <c r="AKV3" s="80" t="s">
        <v>84</v>
      </c>
      <c r="AKW3" s="80" t="s">
        <v>85</v>
      </c>
      <c r="AKX3" s="80" t="s">
        <v>86</v>
      </c>
      <c r="AKY3" s="80" t="s">
        <v>87</v>
      </c>
      <c r="AKZ3" s="80" t="s">
        <v>88</v>
      </c>
      <c r="ALA3" s="80" t="s">
        <v>89</v>
      </c>
      <c r="ALB3" s="81" t="s">
        <v>120</v>
      </c>
      <c r="ALC3" s="82" t="s">
        <v>1</v>
      </c>
      <c r="ALD3" s="82" t="s">
        <v>2</v>
      </c>
      <c r="ALE3" s="82" t="s">
        <v>24</v>
      </c>
      <c r="ALF3" s="82" t="s">
        <v>121</v>
      </c>
      <c r="ALI3" s="73" t="s">
        <v>118</v>
      </c>
      <c r="ALJ3" s="73" t="s">
        <v>119</v>
      </c>
      <c r="ALK3" s="81" t="s">
        <v>79</v>
      </c>
      <c r="ALL3" s="80" t="s">
        <v>80</v>
      </c>
      <c r="ALM3" s="80" t="s">
        <v>81</v>
      </c>
      <c r="ALN3" s="80" t="s">
        <v>82</v>
      </c>
      <c r="ALO3" s="80" t="s">
        <v>122</v>
      </c>
      <c r="ALP3" s="80" t="s">
        <v>84</v>
      </c>
      <c r="ALQ3" s="80" t="s">
        <v>85</v>
      </c>
      <c r="ALR3" s="80" t="s">
        <v>86</v>
      </c>
      <c r="ALS3" s="80" t="s">
        <v>87</v>
      </c>
      <c r="ALT3" s="80" t="s">
        <v>88</v>
      </c>
      <c r="ALU3" s="80" t="s">
        <v>89</v>
      </c>
      <c r="ALV3" s="81" t="s">
        <v>120</v>
      </c>
      <c r="ALW3" s="82" t="s">
        <v>1</v>
      </c>
      <c r="ALX3" s="82" t="s">
        <v>2</v>
      </c>
      <c r="ALY3" s="82" t="s">
        <v>24</v>
      </c>
      <c r="ALZ3" s="82" t="s">
        <v>121</v>
      </c>
      <c r="AMC3" s="73" t="s">
        <v>118</v>
      </c>
      <c r="AMD3" s="73" t="s">
        <v>119</v>
      </c>
      <c r="AME3" s="81" t="s">
        <v>79</v>
      </c>
      <c r="AMF3" s="80" t="s">
        <v>80</v>
      </c>
    </row>
    <row r="4" customFormat="false" ht="12.75" hidden="false" customHeight="false" outlineLevel="0" collapsed="false">
      <c r="A4" s="83" t="s">
        <v>48</v>
      </c>
      <c r="B4" s="84" t="s">
        <v>123</v>
      </c>
      <c r="C4" s="115" t="n">
        <f aca="false">100*([1]Voix!C4/[1]Voix!$N4)</f>
        <v>36.8792657095787</v>
      </c>
      <c r="D4" s="115" t="n">
        <f aca="false">100*([1]Voix!D4/[1]Voix!$N4)</f>
        <v>8.97858319604613</v>
      </c>
      <c r="E4" s="115" t="n">
        <f aca="false">100*([1]Voix!E4/[1]Voix!$N4)</f>
        <v>0</v>
      </c>
      <c r="F4" s="115" t="n">
        <f aca="false">100*([1]Voix!F4/[1]Voix!$N4)</f>
        <v>14.4504589315133</v>
      </c>
      <c r="G4" s="115" t="n">
        <f aca="false">100*([1]Voix!G4/[1]Voix!$N4)</f>
        <v>0</v>
      </c>
      <c r="H4" s="115" t="n">
        <f aca="false">100*([1]Voix!H4/[1]Voix!$N4)</f>
        <v>0</v>
      </c>
      <c r="I4" s="115" t="n">
        <f aca="false">100*([1]Voix!I4/[1]Voix!$N4)</f>
        <v>3.11249705813132</v>
      </c>
      <c r="J4" s="115" t="n">
        <f aca="false">100*([1]Voix!J4/[1]Voix!$N4)</f>
        <v>3.11249705813132</v>
      </c>
      <c r="K4" s="115" t="n">
        <f aca="false">100*([1]Voix!K4/[1]Voix!$N4)</f>
        <v>4.2833607907743</v>
      </c>
      <c r="L4" s="115" t="n">
        <f aca="false">100*([1]Voix!L4/[1]Voix!$N4)</f>
        <v>18.3925629559896</v>
      </c>
      <c r="M4" s="116" t="n">
        <f aca="false">100*([1]Voix!M4/[1]Voix!$N4)</f>
        <v>10.7907742998353</v>
      </c>
      <c r="N4" s="116" t="n">
        <f aca="false">100*([1]Voix!N4/[1]Voix!$N4)</f>
        <v>100</v>
      </c>
      <c r="AMG4" s="95"/>
    </row>
    <row r="5" customFormat="false" ht="12.75" hidden="false" customHeight="false" outlineLevel="0" collapsed="false">
      <c r="A5" s="87" t="s">
        <v>225</v>
      </c>
      <c r="B5" s="88" t="s">
        <v>124</v>
      </c>
      <c r="C5" s="115" t="n">
        <f aca="false">100*([1]Voix!C5/[1]Voix!$N5)</f>
        <v>14.3188495438379</v>
      </c>
      <c r="D5" s="115" t="n">
        <f aca="false">100*([1]Voix!D5/[1]Voix!$N5)</f>
        <v>0</v>
      </c>
      <c r="E5" s="115" t="n">
        <f aca="false">100*([1]Voix!E5/[1]Voix!$N5)</f>
        <v>0</v>
      </c>
      <c r="F5" s="115" t="n">
        <f aca="false">100*([1]Voix!F5/[1]Voix!$N5)</f>
        <v>0</v>
      </c>
      <c r="G5" s="115" t="n">
        <f aca="false">100*([1]Voix!G5/[1]Voix!$N5)</f>
        <v>0</v>
      </c>
      <c r="H5" s="115" t="n">
        <f aca="false">100*([1]Voix!H5/[1]Voix!$N5)</f>
        <v>0</v>
      </c>
      <c r="I5" s="115" t="n">
        <f aca="false">100*([1]Voix!I5/[1]Voix!$N5)</f>
        <v>2.48956239369105</v>
      </c>
      <c r="J5" s="115" t="n">
        <f aca="false">100*([1]Voix!J5/[1]Voix!$N5)</f>
        <v>53.9662903974022</v>
      </c>
      <c r="K5" s="115" t="n">
        <f aca="false">100*([1]Voix!K5/[1]Voix!$N5)</f>
        <v>5.99969073759085</v>
      </c>
      <c r="L5" s="115" t="n">
        <f aca="false">100*([1]Voix!L5/[1]Voix!$N5)</f>
        <v>19.885572908613</v>
      </c>
      <c r="M5" s="116" t="n">
        <f aca="false">100*([1]Voix!M5/[1]Voix!$N5)</f>
        <v>3.34003401886501</v>
      </c>
      <c r="N5" s="116" t="n">
        <f aca="false">100*([1]Voix!N5/[1]Voix!$N5)</f>
        <v>100</v>
      </c>
      <c r="AMG5" s="95"/>
    </row>
    <row r="6" customFormat="false" ht="12.75" hidden="false" customHeight="false" outlineLevel="0" collapsed="false">
      <c r="A6" s="73" t="s">
        <v>125</v>
      </c>
      <c r="B6" s="89"/>
      <c r="C6" s="117" t="n">
        <f aca="false">100*([1]Voix!C6/[1]Voix!$N6)</f>
        <v>27.1299699298363</v>
      </c>
      <c r="D6" s="117" t="n">
        <f aca="false">100*([1]Voix!D6/[1]Voix!$N6)</f>
        <v>5.09856331440027</v>
      </c>
      <c r="E6" s="117" t="n">
        <f aca="false">100*([1]Voix!E6/[1]Voix!$N6)</f>
        <v>0</v>
      </c>
      <c r="F6" s="117" t="n">
        <f aca="false">100*([1]Voix!F6/[1]Voix!$N6)</f>
        <v>8.20581356498496</v>
      </c>
      <c r="G6" s="117" t="n">
        <f aca="false">100*([1]Voix!G6/[1]Voix!$N6)</f>
        <v>0</v>
      </c>
      <c r="H6" s="117" t="n">
        <f aca="false">100*([1]Voix!H6/[1]Voix!$N6)</f>
        <v>0</v>
      </c>
      <c r="I6" s="117" t="n">
        <f aca="false">100*([1]Voix!I6/[1]Voix!$N6)</f>
        <v>2.84330103575008</v>
      </c>
      <c r="J6" s="117" t="n">
        <f aca="false">100*([1]Voix!J6/[1]Voix!$N6)</f>
        <v>25.0885399264952</v>
      </c>
      <c r="K6" s="117" t="n">
        <f aca="false">100*([1]Voix!K6/[1]Voix!$N6)</f>
        <v>5.02505846976278</v>
      </c>
      <c r="L6" s="117" t="n">
        <f aca="false">100*([1]Voix!L6/[1]Voix!$N6)</f>
        <v>19.0377547611093</v>
      </c>
      <c r="M6" s="118" t="n">
        <f aca="false">100*([1]Voix!M6/[1]Voix!$N6)</f>
        <v>7.57099899766121</v>
      </c>
      <c r="N6" s="118" t="n">
        <f aca="false">100*([1]Voix!N6/[1]Voix!$N6)</f>
        <v>100</v>
      </c>
      <c r="AMG6" s="95"/>
    </row>
    <row r="7" customFormat="false" ht="13.15" hidden="false" customHeight="false" outlineLevel="0" collapsed="false">
      <c r="A7" s="93" t="s">
        <v>40</v>
      </c>
      <c r="B7" s="84" t="s">
        <v>126</v>
      </c>
      <c r="C7" s="115" t="n">
        <f aca="false">100*([1]Voix!C7/[1]Voix!$N7)</f>
        <v>13.9775280898876</v>
      </c>
      <c r="D7" s="115" t="n">
        <f aca="false">100*([1]Voix!D7/[1]Voix!$N7)</f>
        <v>3.30132788559755</v>
      </c>
      <c r="E7" s="115" t="n">
        <f aca="false">100*([1]Voix!E7/[1]Voix!$N7)</f>
        <v>2.47599591419816</v>
      </c>
      <c r="F7" s="115" t="n">
        <f aca="false">100*([1]Voix!F7/[1]Voix!$N7)</f>
        <v>8.52992849846782</v>
      </c>
      <c r="G7" s="115" t="n">
        <f aca="false">100*([1]Voix!G7/[1]Voix!$N7)</f>
        <v>0</v>
      </c>
      <c r="H7" s="115" t="n">
        <f aca="false">100*([1]Voix!H7/[1]Voix!$N7)</f>
        <v>0</v>
      </c>
      <c r="I7" s="115" t="n">
        <f aca="false">100*([1]Voix!I7/[1]Voix!$N7)</f>
        <v>18.9622063329929</v>
      </c>
      <c r="J7" s="115" t="n">
        <f aca="false">100*([1]Voix!J7/[1]Voix!$N7)</f>
        <v>28.1716036772217</v>
      </c>
      <c r="K7" s="115" t="n">
        <f aca="false">100*([1]Voix!K7/[1]Voix!$N7)</f>
        <v>3.65393258426966</v>
      </c>
      <c r="L7" s="115" t="n">
        <f aca="false">100*([1]Voix!L7/[1]Voix!$N7)</f>
        <v>17.0582226762002</v>
      </c>
      <c r="M7" s="116" t="n">
        <f aca="false">100*([1]Voix!M7/[1]Voix!$N7)</f>
        <v>3.86925434116445</v>
      </c>
      <c r="N7" s="116" t="n">
        <f aca="false">100*([1]Voix!N7/[1]Voix!$N7)</f>
        <v>100</v>
      </c>
      <c r="AMG7" s="95"/>
    </row>
    <row r="8" customFormat="false" ht="12.75" hidden="false" customHeight="false" outlineLevel="0" collapsed="false">
      <c r="A8" s="94"/>
      <c r="B8" s="88" t="s">
        <v>127</v>
      </c>
      <c r="C8" s="115" t="n">
        <f aca="false">100*([1]Voix!C8/[1]Voix!$N8)</f>
        <v>0</v>
      </c>
      <c r="D8" s="115" t="n">
        <f aca="false">100*([1]Voix!D8/[1]Voix!$N8)</f>
        <v>0</v>
      </c>
      <c r="E8" s="115" t="n">
        <f aca="false">100*([1]Voix!E8/[1]Voix!$N8)</f>
        <v>28.3132530120482</v>
      </c>
      <c r="F8" s="115" t="n">
        <f aca="false">100*([1]Voix!F8/[1]Voix!$N8)</f>
        <v>0</v>
      </c>
      <c r="G8" s="115" t="n">
        <f aca="false">100*([1]Voix!G8/[1]Voix!$N8)</f>
        <v>0</v>
      </c>
      <c r="H8" s="115" t="n">
        <f aca="false">100*([1]Voix!H8/[1]Voix!$N8)</f>
        <v>0</v>
      </c>
      <c r="I8" s="115" t="n">
        <f aca="false">100*([1]Voix!I8/[1]Voix!$N8)</f>
        <v>0</v>
      </c>
      <c r="J8" s="115" t="n">
        <f aca="false">100*([1]Voix!J8/[1]Voix!$N8)</f>
        <v>0</v>
      </c>
      <c r="K8" s="115" t="n">
        <f aca="false">100*([1]Voix!K8/[1]Voix!$N8)</f>
        <v>0</v>
      </c>
      <c r="L8" s="115" t="n">
        <f aca="false">100*([1]Voix!L8/[1]Voix!$N8)</f>
        <v>71.6867469879518</v>
      </c>
      <c r="M8" s="116" t="n">
        <f aca="false">100*([1]Voix!M8/[1]Voix!$N8)</f>
        <v>0</v>
      </c>
      <c r="N8" s="116" t="n">
        <f aca="false">100*([1]Voix!N8/[1]Voix!$N8)</f>
        <v>100</v>
      </c>
      <c r="AMG8" s="95"/>
    </row>
    <row r="9" customFormat="false" ht="12.75" hidden="false" customHeight="false" outlineLevel="0" collapsed="false">
      <c r="A9" s="94"/>
      <c r="B9" s="88" t="s">
        <v>128</v>
      </c>
      <c r="C9" s="115" t="n">
        <f aca="false">100*([1]Voix!C9/[1]Voix!$N9)</f>
        <v>0</v>
      </c>
      <c r="D9" s="115" t="n">
        <f aca="false">100*([1]Voix!D9/[1]Voix!$N9)</f>
        <v>0</v>
      </c>
      <c r="E9" s="115" t="n">
        <f aca="false">100*([1]Voix!E9/[1]Voix!$N9)</f>
        <v>16.9143218463484</v>
      </c>
      <c r="F9" s="115" t="n">
        <f aca="false">100*([1]Voix!F9/[1]Voix!$N9)</f>
        <v>12.1719886184003</v>
      </c>
      <c r="G9" s="115" t="n">
        <f aca="false">100*([1]Voix!G9/[1]Voix!$N9)</f>
        <v>0</v>
      </c>
      <c r="H9" s="115" t="n">
        <f aca="false">100*([1]Voix!H9/[1]Voix!$N9)</f>
        <v>0</v>
      </c>
      <c r="I9" s="115" t="n">
        <f aca="false">100*([1]Voix!I9/[1]Voix!$N9)</f>
        <v>13.5630730319317</v>
      </c>
      <c r="J9" s="115" t="n">
        <f aca="false">100*([1]Voix!J9/[1]Voix!$N9)</f>
        <v>0</v>
      </c>
      <c r="K9" s="115" t="n">
        <f aca="false">100*([1]Voix!K9/[1]Voix!$N9)</f>
        <v>44.4514701233007</v>
      </c>
      <c r="L9" s="115" t="n">
        <f aca="false">100*([1]Voix!L9/[1]Voix!$N9)</f>
        <v>12.899146380019</v>
      </c>
      <c r="M9" s="116" t="n">
        <f aca="false">100*([1]Voix!M9/[1]Voix!$N9)</f>
        <v>0</v>
      </c>
      <c r="N9" s="116" t="n">
        <f aca="false">100*([1]Voix!N9/[1]Voix!$N9)</f>
        <v>100</v>
      </c>
      <c r="AMG9" s="95"/>
    </row>
    <row r="10" customFormat="false" ht="12.75" hidden="false" customHeight="false" outlineLevel="0" collapsed="false">
      <c r="A10" s="94"/>
      <c r="B10" s="88" t="s">
        <v>129</v>
      </c>
      <c r="C10" s="115" t="n">
        <f aca="false">100*([1]Voix!C10/[1]Voix!$N10)</f>
        <v>26.0692464358452</v>
      </c>
      <c r="D10" s="115" t="n">
        <f aca="false">100*([1]Voix!D10/[1]Voix!$N10)</f>
        <v>0</v>
      </c>
      <c r="E10" s="115" t="n">
        <f aca="false">100*([1]Voix!E10/[1]Voix!$N10)</f>
        <v>0</v>
      </c>
      <c r="F10" s="115" t="n">
        <f aca="false">100*([1]Voix!F10/[1]Voix!$N10)</f>
        <v>23.0142566191446</v>
      </c>
      <c r="G10" s="115" t="n">
        <f aca="false">100*([1]Voix!G10/[1]Voix!$N10)</f>
        <v>0</v>
      </c>
      <c r="H10" s="115" t="n">
        <f aca="false">100*([1]Voix!H10/[1]Voix!$N10)</f>
        <v>0</v>
      </c>
      <c r="I10" s="115" t="n">
        <f aca="false">100*([1]Voix!I10/[1]Voix!$N10)</f>
        <v>50.9164969450102</v>
      </c>
      <c r="J10" s="115" t="n">
        <f aca="false">100*([1]Voix!J10/[1]Voix!$N10)</f>
        <v>0</v>
      </c>
      <c r="K10" s="115" t="n">
        <f aca="false">100*([1]Voix!K10/[1]Voix!$N10)</f>
        <v>0</v>
      </c>
      <c r="L10" s="115" t="n">
        <f aca="false">100*([1]Voix!L10/[1]Voix!$N10)</f>
        <v>0</v>
      </c>
      <c r="M10" s="116" t="n">
        <f aca="false">100*([1]Voix!M10/[1]Voix!$N10)</f>
        <v>0</v>
      </c>
      <c r="N10" s="116" t="n">
        <f aca="false">100*([1]Voix!N10/[1]Voix!$N10)</f>
        <v>100</v>
      </c>
      <c r="AMG10" s="95"/>
    </row>
    <row r="11" customFormat="false" ht="12.75" hidden="false" customHeight="false" outlineLevel="0" collapsed="false">
      <c r="A11" s="94"/>
      <c r="B11" s="88" t="s">
        <v>130</v>
      </c>
      <c r="C11" s="115" t="n">
        <f aca="false">100*([1]Voix!C11/[1]Voix!$N11)</f>
        <v>34.181240063593</v>
      </c>
      <c r="D11" s="115" t="n">
        <f aca="false">100*([1]Voix!D11/[1]Voix!$N11)</f>
        <v>0</v>
      </c>
      <c r="E11" s="115" t="n">
        <f aca="false">100*([1]Voix!E11/[1]Voix!$N11)</f>
        <v>0</v>
      </c>
      <c r="F11" s="115" t="n">
        <f aca="false">100*([1]Voix!F11/[1]Voix!$N11)</f>
        <v>28.1399046104928</v>
      </c>
      <c r="G11" s="115" t="n">
        <f aca="false">100*([1]Voix!G11/[1]Voix!$N11)</f>
        <v>0</v>
      </c>
      <c r="H11" s="115" t="n">
        <f aca="false">100*([1]Voix!H11/[1]Voix!$N11)</f>
        <v>0</v>
      </c>
      <c r="I11" s="115" t="n">
        <f aca="false">100*([1]Voix!I11/[1]Voix!$N11)</f>
        <v>18.6009538950715</v>
      </c>
      <c r="J11" s="115" t="n">
        <f aca="false">100*([1]Voix!J11/[1]Voix!$N11)</f>
        <v>0</v>
      </c>
      <c r="K11" s="115" t="n">
        <f aca="false">100*([1]Voix!K11/[1]Voix!$N11)</f>
        <v>0</v>
      </c>
      <c r="L11" s="115" t="n">
        <f aca="false">100*([1]Voix!L11/[1]Voix!$N11)</f>
        <v>0</v>
      </c>
      <c r="M11" s="116" t="n">
        <f aca="false">100*([1]Voix!M11/[1]Voix!$N11)</f>
        <v>19.0779014308426</v>
      </c>
      <c r="N11" s="116" t="n">
        <f aca="false">100*([1]Voix!N11/[1]Voix!$N11)</f>
        <v>100</v>
      </c>
      <c r="AMG11" s="95"/>
    </row>
    <row r="12" customFormat="false" ht="15.6" hidden="false" customHeight="false" outlineLevel="0" collapsed="false">
      <c r="A12" s="73" t="s">
        <v>131</v>
      </c>
      <c r="B12" s="89"/>
      <c r="C12" s="117" t="n">
        <f aca="false">100*([1]Voix!C12/[1]Voix!$N12)</f>
        <v>12.9391543485734</v>
      </c>
      <c r="D12" s="117" t="n">
        <f aca="false">100*([1]Voix!D12/[1]Voix!$N12)</f>
        <v>2.77758679958749</v>
      </c>
      <c r="E12" s="117" t="n">
        <f aca="false">100*([1]Voix!E12/[1]Voix!$N12)</f>
        <v>4.24544517016157</v>
      </c>
      <c r="F12" s="117" t="n">
        <f aca="false">100*([1]Voix!F12/[1]Voix!$N12)</f>
        <v>9.49707803368855</v>
      </c>
      <c r="G12" s="117" t="n">
        <f aca="false">100*([1]Voix!G12/[1]Voix!$N12)</f>
        <v>0</v>
      </c>
      <c r="H12" s="117" t="n">
        <f aca="false">100*([1]Voix!H12/[1]Voix!$N12)</f>
        <v>0</v>
      </c>
      <c r="I12" s="117" t="n">
        <f aca="false">100*([1]Voix!I12/[1]Voix!$N12)</f>
        <v>18.6902715709866</v>
      </c>
      <c r="J12" s="117" t="n">
        <f aca="false">100*([1]Voix!J12/[1]Voix!$N12)</f>
        <v>23.7023031969749</v>
      </c>
      <c r="K12" s="117" t="n">
        <f aca="false">100*([1]Voix!K12/[1]Voix!$N12)</f>
        <v>7.90752836026126</v>
      </c>
      <c r="L12" s="117" t="n">
        <f aca="false">100*([1]Voix!L12/[1]Voix!$N12)</f>
        <v>16.5727053970437</v>
      </c>
      <c r="M12" s="118" t="n">
        <f aca="false">100*([1]Voix!M12/[1]Voix!$N12)</f>
        <v>3.66792712272258</v>
      </c>
      <c r="N12" s="118" t="n">
        <f aca="false">100*([1]Voix!N12/[1]Voix!$N12)</f>
        <v>100</v>
      </c>
      <c r="AMG12" s="95"/>
    </row>
    <row r="13" customFormat="false" ht="13.15" hidden="false" customHeight="false" outlineLevel="0" collapsed="false">
      <c r="A13" s="73" t="s">
        <v>42</v>
      </c>
      <c r="B13" s="76" t="s">
        <v>132</v>
      </c>
      <c r="C13" s="117" t="n">
        <f aca="false">100*([1]Voix!C13/[1]Voix!$N13)</f>
        <v>22.4422713452215</v>
      </c>
      <c r="D13" s="117" t="n">
        <f aca="false">100*([1]Voix!D13/[1]Voix!$N13)</f>
        <v>2.69537349001561</v>
      </c>
      <c r="E13" s="117" t="n">
        <f aca="false">100*([1]Voix!E13/[1]Voix!$N13)</f>
        <v>2.95833675733421</v>
      </c>
      <c r="F13" s="117" t="n">
        <f aca="false">100*([1]Voix!F13/[1]Voix!$N13)</f>
        <v>33.9222614840989</v>
      </c>
      <c r="G13" s="117" t="n">
        <f aca="false">100*([1]Voix!G13/[1]Voix!$N13)</f>
        <v>0.164352042074123</v>
      </c>
      <c r="H13" s="117" t="n">
        <f aca="false">100*([1]Voix!H13/[1]Voix!$N13)</f>
        <v>1.1997699071411</v>
      </c>
      <c r="I13" s="117" t="n">
        <f aca="false">100*([1]Voix!I13/[1]Voix!$N13)</f>
        <v>4.56076916755691</v>
      </c>
      <c r="J13" s="117" t="n">
        <f aca="false">100*([1]Voix!J13/[1]Voix!$N13)</f>
        <v>10.2884378338401</v>
      </c>
      <c r="K13" s="117" t="n">
        <f aca="false">100*([1]Voix!K13/[1]Voix!$N13)</f>
        <v>16.246199359027</v>
      </c>
      <c r="L13" s="117" t="n">
        <f aca="false">100*([1]Voix!L13/[1]Voix!$N13)</f>
        <v>4.03484263291971</v>
      </c>
      <c r="M13" s="118" t="n">
        <f aca="false">100*([1]Voix!M13/[1]Voix!$N13)</f>
        <v>1.48738598077081</v>
      </c>
      <c r="N13" s="118" t="n">
        <f aca="false">100*([1]Voix!N13/[1]Voix!$N13)</f>
        <v>100</v>
      </c>
      <c r="AMG13" s="95"/>
    </row>
    <row r="14" customFormat="false" ht="12.75" hidden="false" customHeight="false" outlineLevel="0" collapsed="false">
      <c r="A14" s="93" t="s">
        <v>41</v>
      </c>
      <c r="B14" s="84" t="s">
        <v>133</v>
      </c>
      <c r="C14" s="115" t="n">
        <f aca="false">100*([1]Voix!C14/[1]Voix!$N14)</f>
        <v>27.3319745947483</v>
      </c>
      <c r="D14" s="115" t="n">
        <f aca="false">100*([1]Voix!D14/[1]Voix!$N14)</f>
        <v>5.17110626599678</v>
      </c>
      <c r="E14" s="115" t="n">
        <f aca="false">100*([1]Voix!E14/[1]Voix!$N14)</f>
        <v>5.23035358801782</v>
      </c>
      <c r="F14" s="115" t="n">
        <f aca="false">100*([1]Voix!F14/[1]Voix!$N14)</f>
        <v>16.0536543748223</v>
      </c>
      <c r="G14" s="115" t="n">
        <f aca="false">100*([1]Voix!G14/[1]Voix!$N14)</f>
        <v>0</v>
      </c>
      <c r="H14" s="115" t="n">
        <f aca="false">100*([1]Voix!H14/[1]Voix!$N14)</f>
        <v>0</v>
      </c>
      <c r="I14" s="115" t="n">
        <f aca="false">100*([1]Voix!I14/[1]Voix!$N14)</f>
        <v>26.064081903498</v>
      </c>
      <c r="J14" s="115" t="n">
        <f aca="false">100*([1]Voix!J14/[1]Voix!$N14)</f>
        <v>0</v>
      </c>
      <c r="K14" s="115" t="n">
        <f aca="false">100*([1]Voix!K14/[1]Voix!$N14)</f>
        <v>0</v>
      </c>
      <c r="L14" s="115" t="n">
        <f aca="false">100*([1]Voix!L14/[1]Voix!$N14)</f>
        <v>20.1488292729169</v>
      </c>
      <c r="M14" s="116" t="n">
        <f aca="false">100*([1]Voix!M14/[1]Voix!$N14)</f>
        <v>0</v>
      </c>
      <c r="N14" s="116" t="n">
        <f aca="false">100*([1]Voix!N14/[1]Voix!$N14)</f>
        <v>100</v>
      </c>
      <c r="AMG14" s="95"/>
    </row>
    <row r="15" customFormat="false" ht="12.75" hidden="false" customHeight="false" outlineLevel="0" collapsed="false">
      <c r="A15" s="94"/>
      <c r="B15" s="88" t="s">
        <v>134</v>
      </c>
      <c r="C15" s="115" t="n">
        <f aca="false">100*([1]Voix!C15/[1]Voix!$N15)</f>
        <v>52.0208604954368</v>
      </c>
      <c r="D15" s="115" t="n">
        <f aca="false">100*([1]Voix!D15/[1]Voix!$N15)</f>
        <v>0</v>
      </c>
      <c r="E15" s="115" t="n">
        <f aca="false">100*([1]Voix!E15/[1]Voix!$N15)</f>
        <v>0</v>
      </c>
      <c r="F15" s="115" t="n">
        <f aca="false">100*([1]Voix!F15/[1]Voix!$N15)</f>
        <v>12.2555410691004</v>
      </c>
      <c r="G15" s="115" t="n">
        <f aca="false">100*([1]Voix!G15/[1]Voix!$N15)</f>
        <v>0</v>
      </c>
      <c r="H15" s="115" t="n">
        <f aca="false">100*([1]Voix!H15/[1]Voix!$N15)</f>
        <v>0</v>
      </c>
      <c r="I15" s="115" t="n">
        <f aca="false">100*([1]Voix!I15/[1]Voix!$N15)</f>
        <v>29.8565840938722</v>
      </c>
      <c r="J15" s="115" t="n">
        <f aca="false">100*([1]Voix!J15/[1]Voix!$N15)</f>
        <v>0</v>
      </c>
      <c r="K15" s="115" t="n">
        <f aca="false">100*([1]Voix!K15/[1]Voix!$N15)</f>
        <v>0</v>
      </c>
      <c r="L15" s="115" t="n">
        <f aca="false">100*([1]Voix!L15/[1]Voix!$N15)</f>
        <v>5.86701434159061</v>
      </c>
      <c r="M15" s="116" t="n">
        <f aca="false">100*([1]Voix!M15/[1]Voix!$N15)</f>
        <v>0</v>
      </c>
      <c r="N15" s="116" t="n">
        <f aca="false">100*([1]Voix!N15/[1]Voix!$N15)</f>
        <v>100</v>
      </c>
      <c r="AMG15" s="95"/>
    </row>
    <row r="16" customFormat="false" ht="12.75" hidden="false" customHeight="false" outlineLevel="0" collapsed="false">
      <c r="A16" s="94"/>
      <c r="B16" s="88" t="s">
        <v>135</v>
      </c>
      <c r="C16" s="115" t="n">
        <f aca="false">100*([1]Voix!C16/[1]Voix!$N16)</f>
        <v>9.76430976430977</v>
      </c>
      <c r="D16" s="115" t="n">
        <f aca="false">100*([1]Voix!D16/[1]Voix!$N16)</f>
        <v>0</v>
      </c>
      <c r="E16" s="115" t="n">
        <f aca="false">100*([1]Voix!E16/[1]Voix!$N16)</f>
        <v>0</v>
      </c>
      <c r="F16" s="115" t="n">
        <f aca="false">100*([1]Voix!F16/[1]Voix!$N16)</f>
        <v>50.8417508417509</v>
      </c>
      <c r="G16" s="115" t="n">
        <f aca="false">100*([1]Voix!G16/[1]Voix!$N16)</f>
        <v>0</v>
      </c>
      <c r="H16" s="115" t="n">
        <f aca="false">100*([1]Voix!H16/[1]Voix!$N16)</f>
        <v>0</v>
      </c>
      <c r="I16" s="115" t="n">
        <f aca="false">100*([1]Voix!I16/[1]Voix!$N16)</f>
        <v>0</v>
      </c>
      <c r="J16" s="115" t="n">
        <f aca="false">100*([1]Voix!J16/[1]Voix!$N16)</f>
        <v>0</v>
      </c>
      <c r="K16" s="115" t="n">
        <f aca="false">100*([1]Voix!K16/[1]Voix!$N16)</f>
        <v>0</v>
      </c>
      <c r="L16" s="115" t="n">
        <f aca="false">100*([1]Voix!L16/[1]Voix!$N16)</f>
        <v>39.3939393939394</v>
      </c>
      <c r="M16" s="116" t="n">
        <f aca="false">100*([1]Voix!M16/[1]Voix!$N16)</f>
        <v>0</v>
      </c>
      <c r="N16" s="116" t="n">
        <f aca="false">100*([1]Voix!N16/[1]Voix!$N16)</f>
        <v>100</v>
      </c>
      <c r="AMG16" s="95"/>
    </row>
    <row r="17" s="95" customFormat="true" ht="12.75" hidden="false" customHeight="false" outlineLevel="0" collapsed="false">
      <c r="A17" s="73" t="s">
        <v>136</v>
      </c>
      <c r="B17" s="89"/>
      <c r="C17" s="117" t="n">
        <f aca="false">100*([1]Voix!C17/[1]Voix!$N17)</f>
        <v>27.5271483343665</v>
      </c>
      <c r="D17" s="117" t="n">
        <f aca="false">100*([1]Voix!D17/[1]Voix!$N17)</f>
        <v>5.00952774525335</v>
      </c>
      <c r="E17" s="117" t="n">
        <f aca="false">100*([1]Voix!E17/[1]Voix!$N17)</f>
        <v>5.0669238009964</v>
      </c>
      <c r="F17" s="117" t="n">
        <f aca="false">100*([1]Voix!F17/[1]Voix!$N17)</f>
        <v>16.4611887871066</v>
      </c>
      <c r="G17" s="117" t="n">
        <f aca="false">100*([1]Voix!G17/[1]Voix!$N17)</f>
        <v>0</v>
      </c>
      <c r="H17" s="117" t="n">
        <f aca="false">100*([1]Voix!H17/[1]Voix!$N17)</f>
        <v>0</v>
      </c>
      <c r="I17" s="117" t="n">
        <f aca="false">100*([1]Voix!I17/[1]Voix!$N17)</f>
        <v>25.7754207130886</v>
      </c>
      <c r="J17" s="117" t="n">
        <f aca="false">100*([1]Voix!J17/[1]Voix!$N17)</f>
        <v>0</v>
      </c>
      <c r="K17" s="117" t="n">
        <f aca="false">100*([1]Voix!K17/[1]Voix!$N17)</f>
        <v>0</v>
      </c>
      <c r="L17" s="117" t="n">
        <f aca="false">100*([1]Voix!L17/[1]Voix!$N17)</f>
        <v>20.1597906191887</v>
      </c>
      <c r="M17" s="118" t="n">
        <f aca="false">100*([1]Voix!M17/[1]Voix!$N17)</f>
        <v>0</v>
      </c>
      <c r="N17" s="118" t="n">
        <f aca="false">100*([1]Voix!N17/[1]Voix!$N17)</f>
        <v>100</v>
      </c>
    </row>
    <row r="18" s="95" customFormat="true" ht="12.75" hidden="false" customHeight="false" outlineLevel="0" collapsed="false">
      <c r="A18" s="93" t="s">
        <v>55</v>
      </c>
      <c r="B18" s="84" t="s">
        <v>137</v>
      </c>
      <c r="C18" s="115" t="n">
        <f aca="false">100*([1]Voix!C18/[1]Voix!$N18)</f>
        <v>14.3511382168309</v>
      </c>
      <c r="D18" s="115" t="n">
        <f aca="false">100*([1]Voix!D18/[1]Voix!$N18)</f>
        <v>1.3515626745303</v>
      </c>
      <c r="E18" s="115" t="n">
        <f aca="false">100*([1]Voix!E18/[1]Voix!$N18)</f>
        <v>1.64421508835422</v>
      </c>
      <c r="F18" s="115" t="n">
        <f aca="false">100*([1]Voix!F18/[1]Voix!$N18)</f>
        <v>24.4733373545115</v>
      </c>
      <c r="G18" s="115" t="n">
        <f aca="false">100*([1]Voix!G18/[1]Voix!$N18)</f>
        <v>0</v>
      </c>
      <c r="H18" s="115" t="n">
        <f aca="false">100*([1]Voix!H18/[1]Voix!$N18)</f>
        <v>0</v>
      </c>
      <c r="I18" s="115" t="n">
        <f aca="false">100*([1]Voix!I18/[1]Voix!$N18)</f>
        <v>22.6459352590309</v>
      </c>
      <c r="J18" s="115" t="n">
        <f aca="false">100*([1]Voix!J18/[1]Voix!$N18)</f>
        <v>5.94464178004155</v>
      </c>
      <c r="K18" s="115" t="n">
        <f aca="false">100*([1]Voix!K18/[1]Voix!$N18)</f>
        <v>4.39202019525054</v>
      </c>
      <c r="L18" s="115" t="n">
        <f aca="false">100*([1]Voix!L18/[1]Voix!$N18)</f>
        <v>19.3262292518375</v>
      </c>
      <c r="M18" s="116" t="n">
        <f aca="false">100*([1]Voix!M18/[1]Voix!$N18)</f>
        <v>5.87092017961263</v>
      </c>
      <c r="N18" s="116" t="n">
        <f aca="false">100*([1]Voix!N18/[1]Voix!$N18)</f>
        <v>100</v>
      </c>
    </row>
    <row r="19" s="95" customFormat="true" ht="12.75" hidden="false" customHeight="false" outlineLevel="0" collapsed="false">
      <c r="A19" s="94"/>
      <c r="B19" s="88" t="s">
        <v>138</v>
      </c>
      <c r="C19" s="115" t="n">
        <f aca="false">100*([1]Voix!C19/[1]Voix!$N19)</f>
        <v>48.4931506849315</v>
      </c>
      <c r="D19" s="115" t="n">
        <f aca="false">100*([1]Voix!D19/[1]Voix!$N19)</f>
        <v>0</v>
      </c>
      <c r="E19" s="115" t="n">
        <f aca="false">100*([1]Voix!E19/[1]Voix!$N19)</f>
        <v>0</v>
      </c>
      <c r="F19" s="115" t="n">
        <f aca="false">100*([1]Voix!F19/[1]Voix!$N19)</f>
        <v>0</v>
      </c>
      <c r="G19" s="115" t="n">
        <f aca="false">100*([1]Voix!G19/[1]Voix!$N19)</f>
        <v>0</v>
      </c>
      <c r="H19" s="115" t="n">
        <f aca="false">100*([1]Voix!H19/[1]Voix!$N19)</f>
        <v>0</v>
      </c>
      <c r="I19" s="115" t="n">
        <f aca="false">100*([1]Voix!I19/[1]Voix!$N19)</f>
        <v>51.5068493150685</v>
      </c>
      <c r="J19" s="115" t="n">
        <f aca="false">100*([1]Voix!J19/[1]Voix!$N19)</f>
        <v>0</v>
      </c>
      <c r="K19" s="115" t="n">
        <f aca="false">100*([1]Voix!K19/[1]Voix!$N19)</f>
        <v>0</v>
      </c>
      <c r="L19" s="115" t="n">
        <f aca="false">100*([1]Voix!L19/[1]Voix!$N19)</f>
        <v>0</v>
      </c>
      <c r="M19" s="116" t="n">
        <f aca="false">100*([1]Voix!M19/[1]Voix!$N19)</f>
        <v>0</v>
      </c>
      <c r="N19" s="116" t="n">
        <f aca="false">100*([1]Voix!N19/[1]Voix!$N19)</f>
        <v>100</v>
      </c>
    </row>
    <row r="20" s="95" customFormat="true" ht="12.75" hidden="false" customHeight="false" outlineLevel="0" collapsed="false">
      <c r="A20" s="94"/>
      <c r="B20" s="88" t="s">
        <v>139</v>
      </c>
      <c r="C20" s="115" t="n">
        <f aca="false">100*([1]Voix!C20/[1]Voix!$N20)</f>
        <v>0</v>
      </c>
      <c r="D20" s="115" t="n">
        <f aca="false">100*([1]Voix!D20/[1]Voix!$N20)</f>
        <v>0</v>
      </c>
      <c r="E20" s="115" t="n">
        <f aca="false">100*([1]Voix!E20/[1]Voix!$N20)</f>
        <v>0</v>
      </c>
      <c r="F20" s="115" t="n">
        <f aca="false">100*([1]Voix!F20/[1]Voix!$N20)</f>
        <v>36.3636363636364</v>
      </c>
      <c r="G20" s="115" t="n">
        <f aca="false">100*([1]Voix!G20/[1]Voix!$N20)</f>
        <v>0</v>
      </c>
      <c r="H20" s="115" t="n">
        <f aca="false">100*([1]Voix!H20/[1]Voix!$N20)</f>
        <v>0</v>
      </c>
      <c r="I20" s="115" t="n">
        <f aca="false">100*([1]Voix!I20/[1]Voix!$N20)</f>
        <v>36.3636363636364</v>
      </c>
      <c r="J20" s="115" t="n">
        <f aca="false">100*([1]Voix!J20/[1]Voix!$N20)</f>
        <v>27.2727272727273</v>
      </c>
      <c r="K20" s="115" t="n">
        <f aca="false">100*([1]Voix!K20/[1]Voix!$N20)</f>
        <v>0</v>
      </c>
      <c r="L20" s="115" t="n">
        <f aca="false">100*([1]Voix!L20/[1]Voix!$N20)</f>
        <v>0</v>
      </c>
      <c r="M20" s="116" t="n">
        <f aca="false">100*([1]Voix!M20/[1]Voix!$N20)</f>
        <v>0</v>
      </c>
      <c r="N20" s="116" t="n">
        <f aca="false">100*([1]Voix!N20/[1]Voix!$N20)</f>
        <v>100</v>
      </c>
    </row>
    <row r="21" s="95" customFormat="true" ht="12.75" hidden="false" customHeight="false" outlineLevel="0" collapsed="false">
      <c r="A21" s="94"/>
      <c r="B21" s="88" t="s">
        <v>140</v>
      </c>
      <c r="C21" s="115" t="n">
        <f aca="false">100*([1]Voix!C21/[1]Voix!$N21)</f>
        <v>33.3333333333333</v>
      </c>
      <c r="D21" s="115" t="n">
        <f aca="false">100*([1]Voix!D21/[1]Voix!$N21)</f>
        <v>0</v>
      </c>
      <c r="E21" s="115" t="n">
        <f aca="false">100*([1]Voix!E21/[1]Voix!$N21)</f>
        <v>0</v>
      </c>
      <c r="F21" s="115" t="n">
        <f aca="false">100*([1]Voix!F21/[1]Voix!$N21)</f>
        <v>0</v>
      </c>
      <c r="G21" s="115" t="n">
        <f aca="false">100*([1]Voix!G21/[1]Voix!$N21)</f>
        <v>0</v>
      </c>
      <c r="H21" s="115" t="n">
        <f aca="false">100*([1]Voix!H21/[1]Voix!$N21)</f>
        <v>0</v>
      </c>
      <c r="I21" s="115" t="n">
        <f aca="false">100*([1]Voix!I21/[1]Voix!$N21)</f>
        <v>0</v>
      </c>
      <c r="J21" s="115" t="n">
        <f aca="false">100*([1]Voix!J21/[1]Voix!$N21)</f>
        <v>0</v>
      </c>
      <c r="K21" s="115" t="n">
        <f aca="false">100*([1]Voix!K21/[1]Voix!$N21)</f>
        <v>0</v>
      </c>
      <c r="L21" s="115" t="n">
        <f aca="false">100*([1]Voix!L21/[1]Voix!$N21)</f>
        <v>66.6666666666667</v>
      </c>
      <c r="M21" s="116" t="n">
        <f aca="false">100*([1]Voix!M21/[1]Voix!$N21)</f>
        <v>0</v>
      </c>
      <c r="N21" s="116" t="n">
        <f aca="false">100*([1]Voix!N21/[1]Voix!$N21)</f>
        <v>100</v>
      </c>
    </row>
    <row r="22" s="95" customFormat="true" ht="12.75" hidden="false" customHeight="false" outlineLevel="0" collapsed="false">
      <c r="A22" s="94"/>
      <c r="B22" s="88" t="s">
        <v>141</v>
      </c>
      <c r="C22" s="115" t="n">
        <f aca="false">100*([1]Voix!C22/[1]Voix!$N22)</f>
        <v>100</v>
      </c>
      <c r="D22" s="115" t="n">
        <f aca="false">100*([1]Voix!D22/[1]Voix!$N22)</f>
        <v>0</v>
      </c>
      <c r="E22" s="115" t="n">
        <f aca="false">100*([1]Voix!E22/[1]Voix!$N22)</f>
        <v>0</v>
      </c>
      <c r="F22" s="115" t="n">
        <f aca="false">100*([1]Voix!F22/[1]Voix!$N22)</f>
        <v>0</v>
      </c>
      <c r="G22" s="115" t="n">
        <f aca="false">100*([1]Voix!G22/[1]Voix!$N22)</f>
        <v>0</v>
      </c>
      <c r="H22" s="115" t="n">
        <f aca="false">100*([1]Voix!H22/[1]Voix!$N22)</f>
        <v>0</v>
      </c>
      <c r="I22" s="115" t="n">
        <f aca="false">100*([1]Voix!I22/[1]Voix!$N22)</f>
        <v>0</v>
      </c>
      <c r="J22" s="115" t="n">
        <f aca="false">100*([1]Voix!J22/[1]Voix!$N22)</f>
        <v>0</v>
      </c>
      <c r="K22" s="115" t="n">
        <f aca="false">100*([1]Voix!K22/[1]Voix!$N22)</f>
        <v>0</v>
      </c>
      <c r="L22" s="115" t="n">
        <f aca="false">100*([1]Voix!L22/[1]Voix!$N22)</f>
        <v>0</v>
      </c>
      <c r="M22" s="116" t="n">
        <f aca="false">100*([1]Voix!M22/[1]Voix!$N22)</f>
        <v>0</v>
      </c>
      <c r="N22" s="116" t="n">
        <f aca="false">100*([1]Voix!N22/[1]Voix!$N22)</f>
        <v>100</v>
      </c>
    </row>
    <row r="23" s="95" customFormat="true" ht="12.75" hidden="false" customHeight="false" outlineLevel="0" collapsed="false">
      <c r="A23" s="73" t="s">
        <v>142</v>
      </c>
      <c r="B23" s="89"/>
      <c r="C23" s="117" t="n">
        <f aca="false">100*([1]Voix!C23/[1]Voix!$N23)</f>
        <v>14.7991777006565</v>
      </c>
      <c r="D23" s="117" t="n">
        <f aca="false">100*([1]Voix!D23/[1]Voix!$N23)</f>
        <v>1.33734167421915</v>
      </c>
      <c r="E23" s="117" t="n">
        <f aca="false">100*([1]Voix!E23/[1]Voix!$N23)</f>
        <v>1.62691483012445</v>
      </c>
      <c r="F23" s="117" t="n">
        <f aca="false">100*([1]Voix!F23/[1]Voix!$N23)</f>
        <v>24.2246734012688</v>
      </c>
      <c r="G23" s="117" t="n">
        <f aca="false">100*([1]Voix!G23/[1]Voix!$N23)</f>
        <v>0</v>
      </c>
      <c r="H23" s="117" t="n">
        <f aca="false">100*([1]Voix!H23/[1]Voix!$N23)</f>
        <v>0</v>
      </c>
      <c r="I23" s="117" t="n">
        <f aca="false">100*([1]Voix!I23/[1]Voix!$N23)</f>
        <v>22.832069674396</v>
      </c>
      <c r="J23" s="117" t="n">
        <f aca="false">100*([1]Voix!J23/[1]Voix!$N23)</f>
        <v>5.88872433077654</v>
      </c>
      <c r="K23" s="117" t="n">
        <f aca="false">100*([1]Voix!K23/[1]Voix!$N23)</f>
        <v>4.34580782068569</v>
      </c>
      <c r="L23" s="117" t="n">
        <f aca="false">100*([1]Voix!L23/[1]Voix!$N23)</f>
        <v>19.1361435929176</v>
      </c>
      <c r="M23" s="118" t="n">
        <f aca="false">100*([1]Voix!M23/[1]Voix!$N23)</f>
        <v>5.80914697495524</v>
      </c>
      <c r="N23" s="118" t="n">
        <f aca="false">100*([1]Voix!N23/[1]Voix!$N23)</f>
        <v>100</v>
      </c>
    </row>
    <row r="24" s="95" customFormat="true" ht="13.15" hidden="false" customHeight="false" outlineLevel="0" collapsed="false">
      <c r="A24" s="73" t="s">
        <v>143</v>
      </c>
      <c r="B24" s="76" t="s">
        <v>144</v>
      </c>
      <c r="C24" s="117" t="n">
        <f aca="false">100*([1]Voix!C24/[1]Voix!$N24)</f>
        <v>8.40243671393387</v>
      </c>
      <c r="D24" s="117" t="n">
        <f aca="false">100*([1]Voix!D24/[1]Voix!$N24)</f>
        <v>0.509591889279139</v>
      </c>
      <c r="E24" s="117" t="n">
        <f aca="false">100*([1]Voix!E24/[1]Voix!$N24)</f>
        <v>1.08427940597811</v>
      </c>
      <c r="F24" s="117" t="n">
        <f aca="false">100*([1]Voix!F24/[1]Voix!$N24)</f>
        <v>6.13672024911222</v>
      </c>
      <c r="G24" s="117" t="n">
        <f aca="false">100*([1]Voix!G24/[1]Voix!$N24)</f>
        <v>0.578330928681425</v>
      </c>
      <c r="H24" s="117" t="n">
        <f aca="false">100*([1]Voix!H24/[1]Voix!$N24)</f>
        <v>0</v>
      </c>
      <c r="I24" s="117" t="n">
        <f aca="false">100*([1]Voix!I24/[1]Voix!$N24)</f>
        <v>13.6608517811427</v>
      </c>
      <c r="J24" s="117" t="n">
        <f aca="false">100*([1]Voix!J24/[1]Voix!$N24)</f>
        <v>34.9143312395859</v>
      </c>
      <c r="K24" s="117" t="n">
        <f aca="false">100*([1]Voix!K24/[1]Voix!$N24)</f>
        <v>4.76096788453785</v>
      </c>
      <c r="L24" s="117" t="n">
        <f aca="false">100*([1]Voix!L24/[1]Voix!$N24)</f>
        <v>21.6020325380979</v>
      </c>
      <c r="M24" s="118" t="n">
        <f aca="false">100*([1]Voix!M24/[1]Voix!$N24)</f>
        <v>8.35045736965086</v>
      </c>
      <c r="N24" s="118" t="n">
        <f aca="false">100*([1]Voix!N24/[1]Voix!$N24)</f>
        <v>100</v>
      </c>
    </row>
    <row r="25" s="95" customFormat="true" ht="12.75" hidden="false" customHeight="false" outlineLevel="0" collapsed="false">
      <c r="A25" s="73" t="s">
        <v>145</v>
      </c>
      <c r="B25" s="76" t="s">
        <v>146</v>
      </c>
      <c r="C25" s="117" t="n">
        <f aca="false">100*([1]Voix!C25/[1]Voix!$N25)</f>
        <v>16.6706930970031</v>
      </c>
      <c r="D25" s="117" t="n">
        <f aca="false">100*([1]Voix!D25/[1]Voix!$N25)</f>
        <v>2.63582844863758</v>
      </c>
      <c r="E25" s="117" t="n">
        <f aca="false">100*([1]Voix!E25/[1]Voix!$N25)</f>
        <v>1.52961969305886</v>
      </c>
      <c r="F25" s="117" t="n">
        <f aca="false">100*([1]Voix!F25/[1]Voix!$N25)</f>
        <v>18.5792210764556</v>
      </c>
      <c r="G25" s="117" t="n">
        <f aca="false">100*([1]Voix!G25/[1]Voix!$N25)</f>
        <v>21.0662835200325</v>
      </c>
      <c r="H25" s="117" t="n">
        <f aca="false">100*([1]Voix!H25/[1]Voix!$N25)</f>
        <v>0</v>
      </c>
      <c r="I25" s="117" t="n">
        <f aca="false">100*([1]Voix!I25/[1]Voix!$N25)</f>
        <v>6.42999732984094</v>
      </c>
      <c r="J25" s="117" t="n">
        <f aca="false">100*([1]Voix!J25/[1]Voix!$N25)</f>
        <v>13.1257390618841</v>
      </c>
      <c r="K25" s="117" t="n">
        <f aca="false">100*([1]Voix!K25/[1]Voix!$N25)</f>
        <v>7.10643762635574</v>
      </c>
      <c r="L25" s="117" t="n">
        <f aca="false">100*([1]Voix!L25/[1]Voix!$N25)</f>
        <v>9.20314824468829</v>
      </c>
      <c r="M25" s="118" t="n">
        <f aca="false">100*([1]Voix!M25/[1]Voix!$N25)</f>
        <v>3.65303190204331</v>
      </c>
      <c r="N25" s="118" t="n">
        <f aca="false">100*([1]Voix!N25/[1]Voix!$N25)</f>
        <v>100</v>
      </c>
    </row>
    <row r="26" s="95" customFormat="true" ht="14.45" hidden="false" customHeight="false" outlineLevel="0" collapsed="false">
      <c r="A26" s="96" t="s">
        <v>147</v>
      </c>
      <c r="B26" s="84" t="s">
        <v>148</v>
      </c>
      <c r="C26" s="115" t="n">
        <f aca="false">100*([1]Voix!C26/[1]Voix!$N26)</f>
        <v>13.6427448870888</v>
      </c>
      <c r="D26" s="115" t="n">
        <f aca="false">100*([1]Voix!D26/[1]Voix!$N26)</f>
        <v>3.65940997162717</v>
      </c>
      <c r="E26" s="115" t="n">
        <f aca="false">100*([1]Voix!E26/[1]Voix!$N26)</f>
        <v>3.0516090244597</v>
      </c>
      <c r="F26" s="115" t="n">
        <f aca="false">100*([1]Voix!F26/[1]Voix!$N26)</f>
        <v>24.0441308314611</v>
      </c>
      <c r="G26" s="115" t="n">
        <f aca="false">100*([1]Voix!G26/[1]Voix!$N26)</f>
        <v>0</v>
      </c>
      <c r="H26" s="115" t="n">
        <f aca="false">100*([1]Voix!H26/[1]Voix!$N26)</f>
        <v>0.521047579871109</v>
      </c>
      <c r="I26" s="115" t="n">
        <f aca="false">100*([1]Voix!I26/[1]Voix!$N26)</f>
        <v>19.2935269858347</v>
      </c>
      <c r="J26" s="115" t="n">
        <f aca="false">100*([1]Voix!J26/[1]Voix!$N26)</f>
        <v>1.23406005758947</v>
      </c>
      <c r="K26" s="115" t="n">
        <f aca="false">100*([1]Voix!K26/[1]Voix!$N26)</f>
        <v>29.9760571253784</v>
      </c>
      <c r="L26" s="115" t="n">
        <f aca="false">100*([1]Voix!L26/[1]Voix!$N26)</f>
        <v>4.57741353668956</v>
      </c>
      <c r="M26" s="116" t="n">
        <f aca="false">100*([1]Voix!M26/[1]Voix!$N26)</f>
        <v>0</v>
      </c>
      <c r="N26" s="116" t="n">
        <f aca="false">100*([1]Voix!N26/[1]Voix!$N26)</f>
        <v>100</v>
      </c>
    </row>
    <row r="27" s="95" customFormat="true" ht="12.75" hidden="false" customHeight="false" outlineLevel="0" collapsed="false">
      <c r="A27" s="94"/>
      <c r="B27" s="88" t="s">
        <v>149</v>
      </c>
      <c r="C27" s="115" t="n">
        <f aca="false">100*([1]Voix!C27/[1]Voix!$N27)</f>
        <v>31.9277108433735</v>
      </c>
      <c r="D27" s="115" t="n">
        <f aca="false">100*([1]Voix!D27/[1]Voix!$N27)</f>
        <v>0</v>
      </c>
      <c r="E27" s="115" t="n">
        <f aca="false">100*([1]Voix!E27/[1]Voix!$N27)</f>
        <v>0</v>
      </c>
      <c r="F27" s="115" t="n">
        <f aca="false">100*([1]Voix!F27/[1]Voix!$N27)</f>
        <v>0</v>
      </c>
      <c r="G27" s="115" t="n">
        <f aca="false">100*([1]Voix!G27/[1]Voix!$N27)</f>
        <v>0</v>
      </c>
      <c r="H27" s="115" t="n">
        <f aca="false">100*([1]Voix!H27/[1]Voix!$N27)</f>
        <v>37.3493975903614</v>
      </c>
      <c r="I27" s="115" t="n">
        <f aca="false">100*([1]Voix!I27/[1]Voix!$N27)</f>
        <v>0</v>
      </c>
      <c r="J27" s="115" t="n">
        <f aca="false">100*([1]Voix!J27/[1]Voix!$N27)</f>
        <v>0</v>
      </c>
      <c r="K27" s="115" t="n">
        <f aca="false">100*([1]Voix!K27/[1]Voix!$N27)</f>
        <v>0</v>
      </c>
      <c r="L27" s="115" t="n">
        <f aca="false">100*([1]Voix!L27/[1]Voix!$N27)</f>
        <v>30.7228915662651</v>
      </c>
      <c r="M27" s="116" t="n">
        <f aca="false">100*([1]Voix!M27/[1]Voix!$N27)</f>
        <v>0</v>
      </c>
      <c r="N27" s="116" t="n">
        <f aca="false">100*([1]Voix!N27/[1]Voix!$N27)</f>
        <v>100</v>
      </c>
    </row>
    <row r="28" s="95" customFormat="true" ht="12.75" hidden="false" customHeight="false" outlineLevel="0" collapsed="false">
      <c r="A28" s="94"/>
      <c r="B28" s="88" t="s">
        <v>150</v>
      </c>
      <c r="C28" s="115" t="n">
        <f aca="false">100*([1]Voix!C28/[1]Voix!$N28)</f>
        <v>100</v>
      </c>
      <c r="D28" s="115" t="n">
        <f aca="false">100*([1]Voix!D28/[1]Voix!$N28)</f>
        <v>0</v>
      </c>
      <c r="E28" s="115" t="n">
        <f aca="false">100*([1]Voix!E28/[1]Voix!$N28)</f>
        <v>0</v>
      </c>
      <c r="F28" s="115" t="n">
        <f aca="false">100*([1]Voix!F28/[1]Voix!$N28)</f>
        <v>0</v>
      </c>
      <c r="G28" s="115" t="n">
        <f aca="false">100*([1]Voix!G28/[1]Voix!$N28)</f>
        <v>0</v>
      </c>
      <c r="H28" s="115" t="n">
        <f aca="false">100*([1]Voix!H28/[1]Voix!$N28)</f>
        <v>0</v>
      </c>
      <c r="I28" s="115" t="n">
        <f aca="false">100*([1]Voix!I28/[1]Voix!$N28)</f>
        <v>0</v>
      </c>
      <c r="J28" s="115" t="n">
        <f aca="false">100*([1]Voix!J28/[1]Voix!$N28)</f>
        <v>0</v>
      </c>
      <c r="K28" s="115" t="n">
        <f aca="false">100*([1]Voix!K28/[1]Voix!$N28)</f>
        <v>0</v>
      </c>
      <c r="L28" s="115" t="n">
        <f aca="false">100*([1]Voix!L28/[1]Voix!$N28)</f>
        <v>0</v>
      </c>
      <c r="M28" s="116" t="n">
        <f aca="false">100*([1]Voix!M28/[1]Voix!$N28)</f>
        <v>0</v>
      </c>
      <c r="N28" s="116" t="n">
        <f aca="false">100*([1]Voix!N28/[1]Voix!$N28)</f>
        <v>100</v>
      </c>
    </row>
    <row r="29" s="95" customFormat="true" ht="12.75" hidden="false" customHeight="false" outlineLevel="0" collapsed="false">
      <c r="A29" s="94"/>
      <c r="B29" s="88" t="s">
        <v>151</v>
      </c>
      <c r="C29" s="115" t="n">
        <f aca="false">100*([1]Voix!C29/[1]Voix!$N29)</f>
        <v>27.9611650485437</v>
      </c>
      <c r="D29" s="115" t="n">
        <f aca="false">100*([1]Voix!D29/[1]Voix!$N29)</f>
        <v>0</v>
      </c>
      <c r="E29" s="115" t="n">
        <f aca="false">100*([1]Voix!E29/[1]Voix!$N29)</f>
        <v>0</v>
      </c>
      <c r="F29" s="115" t="n">
        <f aca="false">100*([1]Voix!F29/[1]Voix!$N29)</f>
        <v>39.8058252427184</v>
      </c>
      <c r="G29" s="115" t="n">
        <f aca="false">100*([1]Voix!G29/[1]Voix!$N29)</f>
        <v>0</v>
      </c>
      <c r="H29" s="115" t="n">
        <f aca="false">100*([1]Voix!H29/[1]Voix!$N29)</f>
        <v>0</v>
      </c>
      <c r="I29" s="115" t="n">
        <f aca="false">100*([1]Voix!I29/[1]Voix!$N29)</f>
        <v>0</v>
      </c>
      <c r="J29" s="115" t="n">
        <f aca="false">100*([1]Voix!J29/[1]Voix!$N29)</f>
        <v>0</v>
      </c>
      <c r="K29" s="115" t="n">
        <f aca="false">100*([1]Voix!K29/[1]Voix!$N29)</f>
        <v>0</v>
      </c>
      <c r="L29" s="115" t="n">
        <f aca="false">100*([1]Voix!L29/[1]Voix!$N29)</f>
        <v>32.2330097087379</v>
      </c>
      <c r="M29" s="116" t="n">
        <f aca="false">100*([1]Voix!M29/[1]Voix!$N29)</f>
        <v>0</v>
      </c>
      <c r="N29" s="116" t="n">
        <f aca="false">100*([1]Voix!N29/[1]Voix!$N29)</f>
        <v>100</v>
      </c>
    </row>
    <row r="30" s="95" customFormat="true" ht="12.75" hidden="false" customHeight="false" outlineLevel="0" collapsed="false">
      <c r="A30" s="94"/>
      <c r="B30" s="88" t="s">
        <v>152</v>
      </c>
      <c r="C30" s="115" t="n">
        <f aca="false">100*([1]Voix!C30/[1]Voix!$N30)</f>
        <v>77.7777777777778</v>
      </c>
      <c r="D30" s="115" t="n">
        <f aca="false">100*([1]Voix!D30/[1]Voix!$N30)</f>
        <v>0</v>
      </c>
      <c r="E30" s="115" t="n">
        <f aca="false">100*([1]Voix!E30/[1]Voix!$N30)</f>
        <v>0</v>
      </c>
      <c r="F30" s="115" t="n">
        <f aca="false">100*([1]Voix!F30/[1]Voix!$N30)</f>
        <v>22.2222222222222</v>
      </c>
      <c r="G30" s="115" t="n">
        <f aca="false">100*([1]Voix!G30/[1]Voix!$N30)</f>
        <v>0</v>
      </c>
      <c r="H30" s="115" t="n">
        <f aca="false">100*([1]Voix!H30/[1]Voix!$N30)</f>
        <v>0</v>
      </c>
      <c r="I30" s="115" t="n">
        <f aca="false">100*([1]Voix!I30/[1]Voix!$N30)</f>
        <v>0</v>
      </c>
      <c r="J30" s="115" t="n">
        <f aca="false">100*([1]Voix!J30/[1]Voix!$N30)</f>
        <v>0</v>
      </c>
      <c r="K30" s="115" t="n">
        <f aca="false">100*([1]Voix!K30/[1]Voix!$N30)</f>
        <v>0</v>
      </c>
      <c r="L30" s="115" t="n">
        <f aca="false">100*([1]Voix!L30/[1]Voix!$N30)</f>
        <v>0</v>
      </c>
      <c r="M30" s="116" t="n">
        <f aca="false">100*([1]Voix!M30/[1]Voix!$N30)</f>
        <v>0</v>
      </c>
      <c r="N30" s="116" t="n">
        <f aca="false">100*([1]Voix!N30/[1]Voix!$N30)</f>
        <v>100</v>
      </c>
    </row>
    <row r="31" s="95" customFormat="true" ht="12.75" hidden="false" customHeight="false" outlineLevel="0" collapsed="false">
      <c r="A31" s="94"/>
      <c r="B31" s="88" t="s">
        <v>153</v>
      </c>
      <c r="C31" s="115" t="n">
        <f aca="false">100*([1]Voix!C31/[1]Voix!$N31)</f>
        <v>80</v>
      </c>
      <c r="D31" s="115" t="n">
        <f aca="false">100*([1]Voix!D31/[1]Voix!$N31)</f>
        <v>0</v>
      </c>
      <c r="E31" s="115" t="n">
        <f aca="false">100*([1]Voix!E31/[1]Voix!$N31)</f>
        <v>0</v>
      </c>
      <c r="F31" s="115" t="n">
        <f aca="false">100*([1]Voix!F31/[1]Voix!$N31)</f>
        <v>13.3333333333333</v>
      </c>
      <c r="G31" s="115" t="n">
        <f aca="false">100*([1]Voix!G31/[1]Voix!$N31)</f>
        <v>0</v>
      </c>
      <c r="H31" s="115" t="n">
        <f aca="false">100*([1]Voix!H31/[1]Voix!$N31)</f>
        <v>0</v>
      </c>
      <c r="I31" s="115" t="n">
        <f aca="false">100*([1]Voix!I31/[1]Voix!$N31)</f>
        <v>0</v>
      </c>
      <c r="J31" s="115" t="n">
        <f aca="false">100*([1]Voix!J31/[1]Voix!$N31)</f>
        <v>0</v>
      </c>
      <c r="K31" s="115" t="n">
        <f aca="false">100*([1]Voix!K31/[1]Voix!$N31)</f>
        <v>0</v>
      </c>
      <c r="L31" s="115" t="n">
        <f aca="false">100*([1]Voix!L31/[1]Voix!$N31)</f>
        <v>6.66666666666667</v>
      </c>
      <c r="M31" s="116" t="n">
        <f aca="false">100*([1]Voix!M31/[1]Voix!$N31)</f>
        <v>0</v>
      </c>
      <c r="N31" s="116" t="n">
        <f aca="false">100*([1]Voix!N31/[1]Voix!$N31)</f>
        <v>100</v>
      </c>
    </row>
    <row r="32" s="95" customFormat="true" ht="12.75" hidden="false" customHeight="false" outlineLevel="0" collapsed="false">
      <c r="A32" s="94"/>
      <c r="B32" s="88" t="s">
        <v>154</v>
      </c>
      <c r="C32" s="115" t="n">
        <f aca="false">100*([1]Voix!C32/[1]Voix!$N32)</f>
        <v>60</v>
      </c>
      <c r="D32" s="115" t="n">
        <f aca="false">100*([1]Voix!D32/[1]Voix!$N32)</f>
        <v>0</v>
      </c>
      <c r="E32" s="115" t="n">
        <f aca="false">100*([1]Voix!E32/[1]Voix!$N32)</f>
        <v>0</v>
      </c>
      <c r="F32" s="115" t="n">
        <f aca="false">100*([1]Voix!F32/[1]Voix!$N32)</f>
        <v>13.3333333333333</v>
      </c>
      <c r="G32" s="115" t="n">
        <f aca="false">100*([1]Voix!G32/[1]Voix!$N32)</f>
        <v>0</v>
      </c>
      <c r="H32" s="115" t="n">
        <f aca="false">100*([1]Voix!H32/[1]Voix!$N32)</f>
        <v>0</v>
      </c>
      <c r="I32" s="115" t="n">
        <f aca="false">100*([1]Voix!I32/[1]Voix!$N32)</f>
        <v>0</v>
      </c>
      <c r="J32" s="115" t="n">
        <f aca="false">100*([1]Voix!J32/[1]Voix!$N32)</f>
        <v>0</v>
      </c>
      <c r="K32" s="115" t="n">
        <f aca="false">100*([1]Voix!K32/[1]Voix!$N32)</f>
        <v>0</v>
      </c>
      <c r="L32" s="115" t="n">
        <f aca="false">100*([1]Voix!L32/[1]Voix!$N32)</f>
        <v>26.6666666666667</v>
      </c>
      <c r="M32" s="116" t="n">
        <f aca="false">100*([1]Voix!M32/[1]Voix!$N32)</f>
        <v>0</v>
      </c>
      <c r="N32" s="116" t="n">
        <f aca="false">100*([1]Voix!N32/[1]Voix!$N32)</f>
        <v>100</v>
      </c>
    </row>
    <row r="33" s="95" customFormat="true" ht="12.75" hidden="false" customHeight="false" outlineLevel="0" collapsed="false">
      <c r="A33" s="94"/>
      <c r="B33" s="88" t="s">
        <v>155</v>
      </c>
      <c r="C33" s="115" t="n">
        <f aca="false">100*([1]Voix!C33/[1]Voix!$N33)</f>
        <v>20</v>
      </c>
      <c r="D33" s="115" t="n">
        <f aca="false">100*([1]Voix!D33/[1]Voix!$N33)</f>
        <v>0</v>
      </c>
      <c r="E33" s="115" t="n">
        <f aca="false">100*([1]Voix!E33/[1]Voix!$N33)</f>
        <v>0</v>
      </c>
      <c r="F33" s="115" t="n">
        <f aca="false">100*([1]Voix!F33/[1]Voix!$N33)</f>
        <v>46.6666666666667</v>
      </c>
      <c r="G33" s="115" t="n">
        <f aca="false">100*([1]Voix!G33/[1]Voix!$N33)</f>
        <v>0</v>
      </c>
      <c r="H33" s="115" t="n">
        <f aca="false">100*([1]Voix!H33/[1]Voix!$N33)</f>
        <v>0</v>
      </c>
      <c r="I33" s="115" t="n">
        <f aca="false">100*([1]Voix!I33/[1]Voix!$N33)</f>
        <v>0</v>
      </c>
      <c r="J33" s="115" t="n">
        <f aca="false">100*([1]Voix!J33/[1]Voix!$N33)</f>
        <v>0</v>
      </c>
      <c r="K33" s="115" t="n">
        <f aca="false">100*([1]Voix!K33/[1]Voix!$N33)</f>
        <v>0</v>
      </c>
      <c r="L33" s="115" t="n">
        <f aca="false">100*([1]Voix!L33/[1]Voix!$N33)</f>
        <v>33.3333333333333</v>
      </c>
      <c r="M33" s="116" t="n">
        <f aca="false">100*([1]Voix!M33/[1]Voix!$N33)</f>
        <v>0</v>
      </c>
      <c r="N33" s="116" t="n">
        <f aca="false">100*([1]Voix!N33/[1]Voix!$N33)</f>
        <v>100</v>
      </c>
    </row>
    <row r="34" s="95" customFormat="true" ht="12.75" hidden="false" customHeight="false" outlineLevel="0" collapsed="false">
      <c r="A34" s="94"/>
      <c r="B34" s="88" t="s">
        <v>156</v>
      </c>
      <c r="C34" s="115" t="n">
        <f aca="false">100*([1]Voix!C34/[1]Voix!$N34)</f>
        <v>50</v>
      </c>
      <c r="D34" s="115" t="n">
        <f aca="false">100*([1]Voix!D34/[1]Voix!$N34)</f>
        <v>0</v>
      </c>
      <c r="E34" s="115" t="n">
        <f aca="false">100*([1]Voix!E34/[1]Voix!$N34)</f>
        <v>0</v>
      </c>
      <c r="F34" s="115" t="n">
        <f aca="false">100*([1]Voix!F34/[1]Voix!$N34)</f>
        <v>45</v>
      </c>
      <c r="G34" s="115" t="n">
        <f aca="false">100*([1]Voix!G34/[1]Voix!$N34)</f>
        <v>0</v>
      </c>
      <c r="H34" s="115" t="n">
        <f aca="false">100*([1]Voix!H34/[1]Voix!$N34)</f>
        <v>0</v>
      </c>
      <c r="I34" s="115" t="n">
        <f aca="false">100*([1]Voix!I34/[1]Voix!$N34)</f>
        <v>0</v>
      </c>
      <c r="J34" s="115" t="n">
        <f aca="false">100*([1]Voix!J34/[1]Voix!$N34)</f>
        <v>0</v>
      </c>
      <c r="K34" s="115" t="n">
        <f aca="false">100*([1]Voix!K34/[1]Voix!$N34)</f>
        <v>0</v>
      </c>
      <c r="L34" s="115" t="n">
        <f aca="false">100*([1]Voix!L34/[1]Voix!$N34)</f>
        <v>5</v>
      </c>
      <c r="M34" s="116" t="n">
        <f aca="false">100*([1]Voix!M34/[1]Voix!$N34)</f>
        <v>0</v>
      </c>
      <c r="N34" s="116" t="n">
        <f aca="false">100*([1]Voix!N34/[1]Voix!$N34)</f>
        <v>100</v>
      </c>
    </row>
    <row r="35" s="95" customFormat="true" ht="13.15" hidden="false" customHeight="false" outlineLevel="0" collapsed="false">
      <c r="A35" s="94"/>
      <c r="B35" s="88" t="s">
        <v>157</v>
      </c>
      <c r="C35" s="115" t="n">
        <f aca="false">100*([1]Voix!C35/[1]Voix!$N35)</f>
        <v>0</v>
      </c>
      <c r="D35" s="115" t="n">
        <f aca="false">100*([1]Voix!D35/[1]Voix!$N35)</f>
        <v>0</v>
      </c>
      <c r="E35" s="115" t="n">
        <f aca="false">100*([1]Voix!E35/[1]Voix!$N35)</f>
        <v>54.0540540540541</v>
      </c>
      <c r="F35" s="115" t="n">
        <f aca="false">100*([1]Voix!F35/[1]Voix!$N35)</f>
        <v>39.0540540540541</v>
      </c>
      <c r="G35" s="115" t="n">
        <f aca="false">100*([1]Voix!G35/[1]Voix!$N35)</f>
        <v>0</v>
      </c>
      <c r="H35" s="115" t="n">
        <f aca="false">100*([1]Voix!H35/[1]Voix!$N35)</f>
        <v>0</v>
      </c>
      <c r="I35" s="115" t="n">
        <f aca="false">100*([1]Voix!I35/[1]Voix!$N35)</f>
        <v>0</v>
      </c>
      <c r="J35" s="115" t="n">
        <f aca="false">100*([1]Voix!J35/[1]Voix!$N35)</f>
        <v>0</v>
      </c>
      <c r="K35" s="115" t="n">
        <f aca="false">100*([1]Voix!K35/[1]Voix!$N35)</f>
        <v>6.89189189189189</v>
      </c>
      <c r="L35" s="115" t="n">
        <f aca="false">100*([1]Voix!L35/[1]Voix!$N35)</f>
        <v>0</v>
      </c>
      <c r="M35" s="116" t="n">
        <f aca="false">100*([1]Voix!M35/[1]Voix!$N35)</f>
        <v>0</v>
      </c>
      <c r="N35" s="116" t="n">
        <f aca="false">100*([1]Voix!N35/[1]Voix!$N35)</f>
        <v>100</v>
      </c>
    </row>
    <row r="36" s="95" customFormat="true" ht="13.15" hidden="false" customHeight="false" outlineLevel="0" collapsed="false">
      <c r="A36" s="94"/>
      <c r="B36" s="88" t="s">
        <v>158</v>
      </c>
      <c r="C36" s="115" t="n">
        <f aca="false">100*([1]Voix!C36/[1]Voix!$N36)</f>
        <v>88.0952380952381</v>
      </c>
      <c r="D36" s="115" t="n">
        <f aca="false">100*([1]Voix!D36/[1]Voix!$N36)</f>
        <v>0</v>
      </c>
      <c r="E36" s="115" t="n">
        <f aca="false">100*([1]Voix!E36/[1]Voix!$N36)</f>
        <v>0</v>
      </c>
      <c r="F36" s="115" t="n">
        <f aca="false">100*([1]Voix!F36/[1]Voix!$N36)</f>
        <v>0</v>
      </c>
      <c r="G36" s="115" t="n">
        <f aca="false">100*([1]Voix!G36/[1]Voix!$N36)</f>
        <v>0</v>
      </c>
      <c r="H36" s="115" t="n">
        <f aca="false">100*([1]Voix!H36/[1]Voix!$N36)</f>
        <v>0</v>
      </c>
      <c r="I36" s="115" t="n">
        <f aca="false">100*([1]Voix!I36/[1]Voix!$N36)</f>
        <v>0</v>
      </c>
      <c r="J36" s="115" t="n">
        <f aca="false">100*([1]Voix!J36/[1]Voix!$N36)</f>
        <v>0</v>
      </c>
      <c r="K36" s="115" t="n">
        <f aca="false">100*([1]Voix!K36/[1]Voix!$N36)</f>
        <v>0</v>
      </c>
      <c r="L36" s="115" t="n">
        <f aca="false">100*([1]Voix!L36/[1]Voix!$N36)</f>
        <v>11.9047619047619</v>
      </c>
      <c r="M36" s="116" t="n">
        <f aca="false">100*([1]Voix!M36/[1]Voix!$N36)</f>
        <v>0</v>
      </c>
      <c r="N36" s="116" t="n">
        <f aca="false">100*([1]Voix!N36/[1]Voix!$N36)</f>
        <v>100</v>
      </c>
    </row>
    <row r="37" s="95" customFormat="true" ht="12.75" hidden="false" customHeight="false" outlineLevel="0" collapsed="false">
      <c r="A37" s="94"/>
      <c r="B37" s="88" t="s">
        <v>159</v>
      </c>
      <c r="C37" s="115" t="n">
        <f aca="false">100*([1]Voix!C37/[1]Voix!$N37)</f>
        <v>0</v>
      </c>
      <c r="D37" s="115" t="n">
        <f aca="false">100*([1]Voix!D37/[1]Voix!$N37)</f>
        <v>0</v>
      </c>
      <c r="E37" s="115" t="n">
        <f aca="false">100*([1]Voix!E37/[1]Voix!$N37)</f>
        <v>50</v>
      </c>
      <c r="F37" s="115" t="n">
        <f aca="false">100*([1]Voix!F37/[1]Voix!$N37)</f>
        <v>0</v>
      </c>
      <c r="G37" s="115" t="n">
        <f aca="false">100*([1]Voix!G37/[1]Voix!$N37)</f>
        <v>0</v>
      </c>
      <c r="H37" s="115" t="n">
        <f aca="false">100*([1]Voix!H37/[1]Voix!$N37)</f>
        <v>0</v>
      </c>
      <c r="I37" s="115" t="n">
        <f aca="false">100*([1]Voix!I37/[1]Voix!$N37)</f>
        <v>0</v>
      </c>
      <c r="J37" s="115" t="n">
        <f aca="false">100*([1]Voix!J37/[1]Voix!$N37)</f>
        <v>0</v>
      </c>
      <c r="K37" s="115" t="n">
        <f aca="false">100*([1]Voix!K37/[1]Voix!$N37)</f>
        <v>0</v>
      </c>
      <c r="L37" s="115" t="n">
        <f aca="false">100*([1]Voix!L37/[1]Voix!$N37)</f>
        <v>0</v>
      </c>
      <c r="M37" s="116" t="n">
        <f aca="false">100*([1]Voix!M37/[1]Voix!$N37)</f>
        <v>50</v>
      </c>
      <c r="N37" s="116" t="n">
        <f aca="false">100*([1]Voix!N37/[1]Voix!$N37)</f>
        <v>100</v>
      </c>
    </row>
    <row r="38" s="95" customFormat="true" ht="12.75" hidden="false" customHeight="false" outlineLevel="0" collapsed="false">
      <c r="A38" s="94"/>
      <c r="B38" s="88" t="s">
        <v>160</v>
      </c>
      <c r="C38" s="115" t="n">
        <f aca="false">100*([1]Voix!C38/[1]Voix!$N38)</f>
        <v>0</v>
      </c>
      <c r="D38" s="115" t="n">
        <f aca="false">100*([1]Voix!D38/[1]Voix!$N38)</f>
        <v>0</v>
      </c>
      <c r="E38" s="115" t="n">
        <f aca="false">100*([1]Voix!E38/[1]Voix!$N38)</f>
        <v>0</v>
      </c>
      <c r="F38" s="115" t="n">
        <f aca="false">100*([1]Voix!F38/[1]Voix!$N38)</f>
        <v>0</v>
      </c>
      <c r="G38" s="115" t="n">
        <f aca="false">100*([1]Voix!G38/[1]Voix!$N38)</f>
        <v>0</v>
      </c>
      <c r="H38" s="115" t="n">
        <f aca="false">100*([1]Voix!H38/[1]Voix!$N38)</f>
        <v>0</v>
      </c>
      <c r="I38" s="115" t="n">
        <f aca="false">100*([1]Voix!I38/[1]Voix!$N38)</f>
        <v>0</v>
      </c>
      <c r="J38" s="115" t="n">
        <f aca="false">100*([1]Voix!J38/[1]Voix!$N38)</f>
        <v>0</v>
      </c>
      <c r="K38" s="115" t="n">
        <f aca="false">100*([1]Voix!K38/[1]Voix!$N38)</f>
        <v>0</v>
      </c>
      <c r="L38" s="115" t="n">
        <f aca="false">100*([1]Voix!L38/[1]Voix!$N38)</f>
        <v>100</v>
      </c>
      <c r="M38" s="116" t="n">
        <f aca="false">100*([1]Voix!M38/[1]Voix!$N38)</f>
        <v>0</v>
      </c>
      <c r="N38" s="116" t="n">
        <f aca="false">100*([1]Voix!N38/[1]Voix!$N38)</f>
        <v>100</v>
      </c>
    </row>
    <row r="39" s="95" customFormat="true" ht="12.75" hidden="false" customHeight="false" outlineLevel="0" collapsed="false">
      <c r="A39" s="94"/>
      <c r="B39" s="88" t="s">
        <v>161</v>
      </c>
      <c r="C39" s="115" t="n">
        <f aca="false">100*([1]Voix!C39/[1]Voix!$N39)</f>
        <v>18.2481751824818</v>
      </c>
      <c r="D39" s="115" t="n">
        <f aca="false">100*([1]Voix!D39/[1]Voix!$N39)</f>
        <v>0</v>
      </c>
      <c r="E39" s="115" t="n">
        <f aca="false">100*([1]Voix!E39/[1]Voix!$N39)</f>
        <v>0</v>
      </c>
      <c r="F39" s="115" t="n">
        <f aca="false">100*([1]Voix!F39/[1]Voix!$N39)</f>
        <v>0</v>
      </c>
      <c r="G39" s="115" t="n">
        <f aca="false">100*([1]Voix!G39/[1]Voix!$N39)</f>
        <v>0</v>
      </c>
      <c r="H39" s="115" t="n">
        <f aca="false">100*([1]Voix!H39/[1]Voix!$N39)</f>
        <v>0</v>
      </c>
      <c r="I39" s="115" t="n">
        <f aca="false">100*([1]Voix!I39/[1]Voix!$N39)</f>
        <v>0</v>
      </c>
      <c r="J39" s="115" t="n">
        <f aca="false">100*([1]Voix!J39/[1]Voix!$N39)</f>
        <v>0</v>
      </c>
      <c r="K39" s="115" t="n">
        <f aca="false">100*([1]Voix!K39/[1]Voix!$N39)</f>
        <v>32.8467153284672</v>
      </c>
      <c r="L39" s="115" t="n">
        <f aca="false">100*([1]Voix!L39/[1]Voix!$N39)</f>
        <v>0</v>
      </c>
      <c r="M39" s="116" t="n">
        <f aca="false">100*([1]Voix!M39/[1]Voix!$N39)</f>
        <v>48.9051094890511</v>
      </c>
      <c r="N39" s="116" t="n">
        <f aca="false">100*([1]Voix!N39/[1]Voix!$N39)</f>
        <v>100</v>
      </c>
    </row>
    <row r="40" s="95" customFormat="true" ht="15.6" hidden="false" customHeight="false" outlineLevel="0" collapsed="false">
      <c r="A40" s="73" t="s">
        <v>162</v>
      </c>
      <c r="B40" s="89"/>
      <c r="C40" s="117" t="n">
        <f aca="false">100*([1]Voix!C40/[1]Voix!$N40)</f>
        <v>13.981001008704</v>
      </c>
      <c r="D40" s="117" t="n">
        <f aca="false">100*([1]Voix!D40/[1]Voix!$N40)</f>
        <v>3.6078845293928</v>
      </c>
      <c r="E40" s="117" t="n">
        <f aca="false">100*([1]Voix!E40/[1]Voix!$N40)</f>
        <v>3.10223266745006</v>
      </c>
      <c r="F40" s="117" t="n">
        <f aca="false">100*([1]Voix!F40/[1]Voix!$N40)</f>
        <v>23.9737736967441</v>
      </c>
      <c r="G40" s="117" t="n">
        <f aca="false">100*([1]Voix!G40/[1]Voix!$N40)</f>
        <v>0</v>
      </c>
      <c r="H40" s="117" t="n">
        <f aca="false">100*([1]Voix!H40/[1]Voix!$N40)</f>
        <v>0.578184956792114</v>
      </c>
      <c r="I40" s="117" t="n">
        <f aca="false">100*([1]Voix!I40/[1]Voix!$N40)</f>
        <v>19.02186911806</v>
      </c>
      <c r="J40" s="117" t="n">
        <f aca="false">100*([1]Voix!J40/[1]Voix!$N40)</f>
        <v>1.21668417166686</v>
      </c>
      <c r="K40" s="117" t="n">
        <f aca="false">100*([1]Voix!K40/[1]Voix!$N40)</f>
        <v>29.6060855006603</v>
      </c>
      <c r="L40" s="117" t="n">
        <f aca="false">100*([1]Voix!L40/[1]Voix!$N40)</f>
        <v>4.79061593336314</v>
      </c>
      <c r="M40" s="118" t="n">
        <f aca="false">100*([1]Voix!M40/[1]Voix!$N40)</f>
        <v>0.121668417166686</v>
      </c>
      <c r="N40" s="118" t="n">
        <f aca="false">100*([1]Voix!N40/[1]Voix!$N40)</f>
        <v>100</v>
      </c>
    </row>
    <row r="41" s="95" customFormat="true" ht="12.75" hidden="false" customHeight="false" outlineLevel="0" collapsed="false">
      <c r="A41" s="93" t="s">
        <v>49</v>
      </c>
      <c r="B41" s="84" t="s">
        <v>163</v>
      </c>
      <c r="C41" s="115" t="n">
        <f aca="false">100*([1]Voix!C41/[1]Voix!$N41)</f>
        <v>9.2592983418807</v>
      </c>
      <c r="D41" s="115" t="n">
        <f aca="false">100*([1]Voix!D41/[1]Voix!$N41)</f>
        <v>0.404505131939022</v>
      </c>
      <c r="E41" s="115" t="n">
        <f aca="false">100*([1]Voix!E41/[1]Voix!$N41)</f>
        <v>31.8468649093557</v>
      </c>
      <c r="F41" s="115" t="n">
        <f aca="false">100*([1]Voix!F41/[1]Voix!$N41)</f>
        <v>2.73445469190779</v>
      </c>
      <c r="G41" s="115" t="n">
        <f aca="false">100*([1]Voix!G41/[1]Voix!$N41)</f>
        <v>0.192052001772788</v>
      </c>
      <c r="H41" s="115" t="n">
        <f aca="false">100*([1]Voix!H41/[1]Voix!$N41)</f>
        <v>0</v>
      </c>
      <c r="I41" s="115" t="n">
        <f aca="false">100*([1]Voix!I41/[1]Voix!$N41)</f>
        <v>34.4448430871832</v>
      </c>
      <c r="J41" s="115" t="n">
        <f aca="false">100*([1]Voix!J41/[1]Voix!$N41)</f>
        <v>0.200493848004559</v>
      </c>
      <c r="K41" s="115" t="n">
        <f aca="false">100*([1]Voix!K41/[1]Voix!$N41)</f>
        <v>0.636655903312721</v>
      </c>
      <c r="L41" s="115" t="n">
        <f aca="false">100*([1]Voix!L41/[1]Voix!$N41)</f>
        <v>15.6399271187275</v>
      </c>
      <c r="M41" s="116" t="n">
        <f aca="false">100*([1]Voix!M41/[1]Voix!$N41)</f>
        <v>4.64090496591605</v>
      </c>
      <c r="N41" s="116" t="n">
        <f aca="false">100*([1]Voix!N41/[1]Voix!$N41)</f>
        <v>100</v>
      </c>
    </row>
    <row r="42" s="95" customFormat="true" ht="13.15" hidden="false" customHeight="false" outlineLevel="0" collapsed="false">
      <c r="A42" s="94"/>
      <c r="B42" s="88" t="s">
        <v>164</v>
      </c>
      <c r="C42" s="115" t="n">
        <f aca="false">100*([1]Voix!C42/[1]Voix!$N42)</f>
        <v>67.5</v>
      </c>
      <c r="D42" s="115" t="n">
        <f aca="false">100*([1]Voix!D42/[1]Voix!$N42)</f>
        <v>0</v>
      </c>
      <c r="E42" s="115" t="n">
        <f aca="false">100*([1]Voix!E42/[1]Voix!$N42)</f>
        <v>0</v>
      </c>
      <c r="F42" s="115" t="n">
        <f aca="false">100*([1]Voix!F42/[1]Voix!$N42)</f>
        <v>0</v>
      </c>
      <c r="G42" s="115" t="n">
        <f aca="false">100*([1]Voix!G42/[1]Voix!$N42)</f>
        <v>0</v>
      </c>
      <c r="H42" s="115" t="n">
        <f aca="false">100*([1]Voix!H42/[1]Voix!$N42)</f>
        <v>0</v>
      </c>
      <c r="I42" s="115" t="n">
        <f aca="false">100*([1]Voix!I42/[1]Voix!$N42)</f>
        <v>0</v>
      </c>
      <c r="J42" s="115" t="n">
        <f aca="false">100*([1]Voix!J42/[1]Voix!$N42)</f>
        <v>0</v>
      </c>
      <c r="K42" s="115" t="n">
        <f aca="false">100*([1]Voix!K42/[1]Voix!$N42)</f>
        <v>0</v>
      </c>
      <c r="L42" s="115" t="n">
        <f aca="false">100*([1]Voix!L42/[1]Voix!$N42)</f>
        <v>32.5</v>
      </c>
      <c r="M42" s="116" t="n">
        <f aca="false">100*([1]Voix!M42/[1]Voix!$N42)</f>
        <v>0</v>
      </c>
      <c r="N42" s="116" t="n">
        <f aca="false">100*([1]Voix!N42/[1]Voix!$N42)</f>
        <v>100</v>
      </c>
    </row>
    <row r="43" s="95" customFormat="true" ht="12.75" hidden="false" customHeight="false" outlineLevel="0" collapsed="false">
      <c r="A43" s="73" t="s">
        <v>165</v>
      </c>
      <c r="B43" s="89"/>
      <c r="C43" s="117" t="n">
        <f aca="false">100*([1]Voix!C43/[1]Voix!$N43)</f>
        <v>9.27568236642778</v>
      </c>
      <c r="D43" s="117" t="n">
        <f aca="false">100*([1]Voix!D43/[1]Voix!$N43)</f>
        <v>0.404391338289179</v>
      </c>
      <c r="E43" s="117" t="n">
        <f aca="false">100*([1]Voix!E43/[1]Voix!$N43)</f>
        <v>31.837905885828</v>
      </c>
      <c r="F43" s="117" t="n">
        <f aca="false">100*([1]Voix!F43/[1]Voix!$N43)</f>
        <v>2.73368544683485</v>
      </c>
      <c r="G43" s="117" t="n">
        <f aca="false">100*([1]Voix!G43/[1]Voix!$N43)</f>
        <v>0.191997974526862</v>
      </c>
      <c r="H43" s="117" t="n">
        <f aca="false">100*([1]Voix!H43/[1]Voix!$N43)</f>
        <v>0</v>
      </c>
      <c r="I43" s="117" t="n">
        <f aca="false">100*([1]Voix!I43/[1]Voix!$N43)</f>
        <v>34.4351532115705</v>
      </c>
      <c r="J43" s="117" t="n">
        <f aca="false">100*([1]Voix!J43/[1]Voix!$N43)</f>
        <v>0.200437445934636</v>
      </c>
      <c r="K43" s="117" t="n">
        <f aca="false">100*([1]Voix!K43/[1]Voix!$N43)</f>
        <v>0.636476802002968</v>
      </c>
      <c r="L43" s="117" t="n">
        <f aca="false">100*([1]Voix!L43/[1]Voix!$N43)</f>
        <v>15.6446701221613</v>
      </c>
      <c r="M43" s="118" t="n">
        <f aca="false">100*([1]Voix!M43/[1]Voix!$N43)</f>
        <v>4.63959940642384</v>
      </c>
      <c r="N43" s="118" t="n">
        <f aca="false">100*([1]Voix!N43/[1]Voix!$N43)</f>
        <v>100</v>
      </c>
    </row>
    <row r="44" s="95" customFormat="true" ht="13.15" hidden="false" customHeight="false" outlineLevel="0" collapsed="false">
      <c r="A44" s="93" t="s">
        <v>50</v>
      </c>
      <c r="B44" s="84" t="s">
        <v>166</v>
      </c>
      <c r="C44" s="115" t="n">
        <f aca="false">100*([1]Voix!C44/[1]Voix!$N44)</f>
        <v>8.26712282518175</v>
      </c>
      <c r="D44" s="115" t="n">
        <f aca="false">100*([1]Voix!D44/[1]Voix!$N44)</f>
        <v>1.85239370681312</v>
      </c>
      <c r="E44" s="115" t="n">
        <f aca="false">100*([1]Voix!E44/[1]Voix!$N44)</f>
        <v>1.88840622116185</v>
      </c>
      <c r="F44" s="115" t="n">
        <f aca="false">100*([1]Voix!F44/[1]Voix!$N44)</f>
        <v>16.0863400031511</v>
      </c>
      <c r="G44" s="115" t="n">
        <f aca="false">100*([1]Voix!G44/[1]Voix!$N44)</f>
        <v>0</v>
      </c>
      <c r="H44" s="115" t="n">
        <f aca="false">100*([1]Voix!H44/[1]Voix!$N44)</f>
        <v>5.0237457516487</v>
      </c>
      <c r="I44" s="115" t="n">
        <f aca="false">100*([1]Voix!I44/[1]Voix!$N44)</f>
        <v>24.5965473001868</v>
      </c>
      <c r="J44" s="115" t="n">
        <f aca="false">100*([1]Voix!J44/[1]Voix!$N44)</f>
        <v>5.78676089941255</v>
      </c>
      <c r="K44" s="115" t="n">
        <f aca="false">100*([1]Voix!K44/[1]Voix!$N44)</f>
        <v>1.49226856332576</v>
      </c>
      <c r="L44" s="115" t="n">
        <f aca="false">100*([1]Voix!L44/[1]Voix!$N44)</f>
        <v>28.798757568255</v>
      </c>
      <c r="M44" s="116" t="n">
        <f aca="false">100*([1]Voix!M44/[1]Voix!$N44)</f>
        <v>6.2076571608634</v>
      </c>
      <c r="N44" s="116" t="n">
        <f aca="false">100*([1]Voix!N44/[1]Voix!$N44)</f>
        <v>100</v>
      </c>
    </row>
    <row r="45" s="95" customFormat="true" ht="13.15" hidden="false" customHeight="false" outlineLevel="0" collapsed="false">
      <c r="A45" s="94"/>
      <c r="B45" s="88" t="s">
        <v>167</v>
      </c>
      <c r="C45" s="115" t="n">
        <f aca="false">100*([1]Voix!C45/[1]Voix!$N45)</f>
        <v>0</v>
      </c>
      <c r="D45" s="115" t="n">
        <f aca="false">100*([1]Voix!D45/[1]Voix!$N45)</f>
        <v>0</v>
      </c>
      <c r="E45" s="115" t="n">
        <f aca="false">100*([1]Voix!E45/[1]Voix!$N45)</f>
        <v>0</v>
      </c>
      <c r="F45" s="115" t="n">
        <f aca="false">100*([1]Voix!F45/[1]Voix!$N45)</f>
        <v>100</v>
      </c>
      <c r="G45" s="115" t="n">
        <f aca="false">100*([1]Voix!G45/[1]Voix!$N45)</f>
        <v>0</v>
      </c>
      <c r="H45" s="115" t="n">
        <f aca="false">100*([1]Voix!H45/[1]Voix!$N45)</f>
        <v>0</v>
      </c>
      <c r="I45" s="115" t="n">
        <f aca="false">100*([1]Voix!I45/[1]Voix!$N45)</f>
        <v>0</v>
      </c>
      <c r="J45" s="115" t="n">
        <f aca="false">100*([1]Voix!J45/[1]Voix!$N45)</f>
        <v>0</v>
      </c>
      <c r="K45" s="115" t="n">
        <f aca="false">100*([1]Voix!K45/[1]Voix!$N45)</f>
        <v>0</v>
      </c>
      <c r="L45" s="115" t="n">
        <f aca="false">100*([1]Voix!L45/[1]Voix!$N45)</f>
        <v>0</v>
      </c>
      <c r="M45" s="116" t="n">
        <f aca="false">100*([1]Voix!M45/[1]Voix!$N45)</f>
        <v>0</v>
      </c>
      <c r="N45" s="116" t="n">
        <f aca="false">100*([1]Voix!N45/[1]Voix!$N45)</f>
        <v>100</v>
      </c>
    </row>
    <row r="46" s="95" customFormat="true" ht="12.75" hidden="false" customHeight="false" outlineLevel="0" collapsed="false">
      <c r="A46" s="94"/>
      <c r="B46" s="88" t="s">
        <v>168</v>
      </c>
      <c r="C46" s="115" t="n">
        <f aca="false">100*([1]Voix!C46/[1]Voix!$N46)</f>
        <v>58.8235294117647</v>
      </c>
      <c r="D46" s="115" t="n">
        <f aca="false">100*([1]Voix!D46/[1]Voix!$N46)</f>
        <v>0</v>
      </c>
      <c r="E46" s="115" t="n">
        <f aca="false">100*([1]Voix!E46/[1]Voix!$N46)</f>
        <v>0</v>
      </c>
      <c r="F46" s="115" t="n">
        <f aca="false">100*([1]Voix!F46/[1]Voix!$N46)</f>
        <v>0</v>
      </c>
      <c r="G46" s="115" t="n">
        <f aca="false">100*([1]Voix!G46/[1]Voix!$N46)</f>
        <v>0</v>
      </c>
      <c r="H46" s="115" t="n">
        <f aca="false">100*([1]Voix!H46/[1]Voix!$N46)</f>
        <v>0</v>
      </c>
      <c r="I46" s="115" t="n">
        <f aca="false">100*([1]Voix!I46/[1]Voix!$N46)</f>
        <v>0</v>
      </c>
      <c r="J46" s="115" t="n">
        <f aca="false">100*([1]Voix!J46/[1]Voix!$N46)</f>
        <v>0</v>
      </c>
      <c r="K46" s="115" t="n">
        <f aca="false">100*([1]Voix!K46/[1]Voix!$N46)</f>
        <v>0</v>
      </c>
      <c r="L46" s="115" t="n">
        <f aca="false">100*([1]Voix!L46/[1]Voix!$N46)</f>
        <v>41.1764705882353</v>
      </c>
      <c r="M46" s="116" t="n">
        <f aca="false">100*([1]Voix!M46/[1]Voix!$N46)</f>
        <v>0</v>
      </c>
      <c r="N46" s="116" t="n">
        <f aca="false">100*([1]Voix!N46/[1]Voix!$N46)</f>
        <v>100</v>
      </c>
    </row>
    <row r="47" s="95" customFormat="true" ht="12.75" hidden="false" customHeight="false" outlineLevel="0" collapsed="false">
      <c r="A47" s="94"/>
      <c r="B47" s="88" t="s">
        <v>169</v>
      </c>
      <c r="C47" s="115" t="n">
        <f aca="false">100*([1]Voix!C47/[1]Voix!$N47)</f>
        <v>0</v>
      </c>
      <c r="D47" s="115" t="n">
        <f aca="false">100*([1]Voix!D47/[1]Voix!$N47)</f>
        <v>0</v>
      </c>
      <c r="E47" s="115" t="n">
        <f aca="false">100*([1]Voix!E47/[1]Voix!$N47)</f>
        <v>0</v>
      </c>
      <c r="F47" s="115" t="n">
        <f aca="false">100*([1]Voix!F47/[1]Voix!$N47)</f>
        <v>0</v>
      </c>
      <c r="G47" s="115" t="n">
        <f aca="false">100*([1]Voix!G47/[1]Voix!$N47)</f>
        <v>0</v>
      </c>
      <c r="H47" s="115" t="n">
        <f aca="false">100*([1]Voix!H47/[1]Voix!$N47)</f>
        <v>0</v>
      </c>
      <c r="I47" s="115" t="n">
        <f aca="false">100*([1]Voix!I47/[1]Voix!$N47)</f>
        <v>73.3333333333333</v>
      </c>
      <c r="J47" s="115" t="n">
        <f aca="false">100*([1]Voix!J47/[1]Voix!$N47)</f>
        <v>0</v>
      </c>
      <c r="K47" s="115" t="n">
        <f aca="false">100*([1]Voix!K47/[1]Voix!$N47)</f>
        <v>0</v>
      </c>
      <c r="L47" s="115" t="n">
        <f aca="false">100*([1]Voix!L47/[1]Voix!$N47)</f>
        <v>26.6666666666667</v>
      </c>
      <c r="M47" s="116" t="n">
        <f aca="false">100*([1]Voix!M47/[1]Voix!$N47)</f>
        <v>0</v>
      </c>
      <c r="N47" s="116" t="n">
        <f aca="false">100*([1]Voix!N47/[1]Voix!$N47)</f>
        <v>100</v>
      </c>
    </row>
    <row r="48" s="95" customFormat="true" ht="12.75" hidden="false" customHeight="false" outlineLevel="0" collapsed="false">
      <c r="A48" s="73" t="s">
        <v>170</v>
      </c>
      <c r="B48" s="89"/>
      <c r="C48" s="117" t="n">
        <f aca="false">100*([1]Voix!C48/[1]Voix!$N48)</f>
        <v>8.35528371802313</v>
      </c>
      <c r="D48" s="117" t="n">
        <f aca="false">100*([1]Voix!D48/[1]Voix!$N48)</f>
        <v>1.83713558641011</v>
      </c>
      <c r="E48" s="117" t="n">
        <f aca="false">100*([1]Voix!E48/[1]Voix!$N48)</f>
        <v>1.87285146658333</v>
      </c>
      <c r="F48" s="117" t="n">
        <f aca="false">100*([1]Voix!F48/[1]Voix!$N48)</f>
        <v>16.1435778382964</v>
      </c>
      <c r="G48" s="117" t="n">
        <f aca="false">100*([1]Voix!G48/[1]Voix!$N48)</f>
        <v>0</v>
      </c>
      <c r="H48" s="117" t="n">
        <f aca="false">100*([1]Voix!H48/[1]Voix!$N48)</f>
        <v>4.98236528416447</v>
      </c>
      <c r="I48" s="117" t="n">
        <f aca="false">100*([1]Voix!I48/[1]Voix!$N48)</f>
        <v>24.6640475021206</v>
      </c>
      <c r="J48" s="117" t="n">
        <f aca="false">100*([1]Voix!J48/[1]Voix!$N48)</f>
        <v>5.73909549533461</v>
      </c>
      <c r="K48" s="117" t="n">
        <f aca="false">100*([1]Voix!K48/[1]Voix!$N48)</f>
        <v>1.47997678467789</v>
      </c>
      <c r="L48" s="117" t="n">
        <f aca="false">100*([1]Voix!L48/[1]Voix!$N48)</f>
        <v>28.7691414795303</v>
      </c>
      <c r="M48" s="118" t="n">
        <f aca="false">100*([1]Voix!M48/[1]Voix!$N48)</f>
        <v>6.15652484485915</v>
      </c>
      <c r="N48" s="118" t="n">
        <f aca="false">100*([1]Voix!N48/[1]Voix!$N48)</f>
        <v>100</v>
      </c>
    </row>
    <row r="49" s="95" customFormat="true" ht="15" hidden="false" customHeight="false" outlineLevel="0" collapsed="false">
      <c r="A49" s="96" t="s">
        <v>109</v>
      </c>
      <c r="B49" s="84" t="s">
        <v>171</v>
      </c>
      <c r="C49" s="115" t="n">
        <f aca="false">100*([1]Voix!C49/[1]Voix!$N49)</f>
        <v>21.5471965933286</v>
      </c>
      <c r="D49" s="115" t="n">
        <f aca="false">100*([1]Voix!D49/[1]Voix!$N49)</f>
        <v>3.71894960965224</v>
      </c>
      <c r="E49" s="115" t="n">
        <f aca="false">100*([1]Voix!E49/[1]Voix!$N49)</f>
        <v>0</v>
      </c>
      <c r="F49" s="115" t="n">
        <f aca="false">100*([1]Voix!F49/[1]Voix!$N49)</f>
        <v>24.1163946061036</v>
      </c>
      <c r="G49" s="115" t="n">
        <f aca="false">100*([1]Voix!G49/[1]Voix!$N49)</f>
        <v>0</v>
      </c>
      <c r="H49" s="115" t="n">
        <f aca="false">100*([1]Voix!H49/[1]Voix!$N49)</f>
        <v>0</v>
      </c>
      <c r="I49" s="115" t="n">
        <f aca="false">100*([1]Voix!I49/[1]Voix!$N49)</f>
        <v>13.7544357700497</v>
      </c>
      <c r="J49" s="115" t="n">
        <f aca="false">100*([1]Voix!J49/[1]Voix!$N49)</f>
        <v>0</v>
      </c>
      <c r="K49" s="115" t="n">
        <f aca="false">100*([1]Voix!K49/[1]Voix!$N49)</f>
        <v>4.88289567068843</v>
      </c>
      <c r="L49" s="115" t="n">
        <f aca="false">100*([1]Voix!L49/[1]Voix!$N49)</f>
        <v>31.9801277501774</v>
      </c>
      <c r="M49" s="116" t="n">
        <f aca="false">100*([1]Voix!M49/[1]Voix!$N49)</f>
        <v>0</v>
      </c>
      <c r="N49" s="116" t="n">
        <f aca="false">100*([1]Voix!N49/[1]Voix!$N49)</f>
        <v>100</v>
      </c>
    </row>
    <row r="50" s="95" customFormat="true" ht="12.75" hidden="false" customHeight="false" outlineLevel="0" collapsed="false">
      <c r="A50" s="94"/>
      <c r="B50" s="88" t="s">
        <v>172</v>
      </c>
      <c r="C50" s="115" t="n">
        <f aca="false">100*([1]Voix!C50/[1]Voix!$N50)</f>
        <v>0</v>
      </c>
      <c r="D50" s="115" t="n">
        <f aca="false">100*([1]Voix!D50/[1]Voix!$N50)</f>
        <v>0</v>
      </c>
      <c r="E50" s="115" t="n">
        <f aca="false">100*([1]Voix!E50/[1]Voix!$N50)</f>
        <v>0</v>
      </c>
      <c r="F50" s="115" t="n">
        <f aca="false">100*([1]Voix!F50/[1]Voix!$N50)</f>
        <v>100</v>
      </c>
      <c r="G50" s="115" t="n">
        <f aca="false">100*([1]Voix!G50/[1]Voix!$N50)</f>
        <v>0</v>
      </c>
      <c r="H50" s="115" t="n">
        <f aca="false">100*([1]Voix!H50/[1]Voix!$N50)</f>
        <v>0</v>
      </c>
      <c r="I50" s="115" t="n">
        <f aca="false">100*([1]Voix!I50/[1]Voix!$N50)</f>
        <v>0</v>
      </c>
      <c r="J50" s="115" t="n">
        <f aca="false">100*([1]Voix!J50/[1]Voix!$N50)</f>
        <v>0</v>
      </c>
      <c r="K50" s="115" t="n">
        <f aca="false">100*([1]Voix!K50/[1]Voix!$N50)</f>
        <v>0</v>
      </c>
      <c r="L50" s="115" t="n">
        <f aca="false">100*([1]Voix!L50/[1]Voix!$N50)</f>
        <v>0</v>
      </c>
      <c r="M50" s="116" t="n">
        <f aca="false">100*([1]Voix!M50/[1]Voix!$N50)</f>
        <v>0</v>
      </c>
      <c r="N50" s="116" t="n">
        <f aca="false">100*([1]Voix!N50/[1]Voix!$N50)</f>
        <v>100</v>
      </c>
    </row>
    <row r="51" s="95" customFormat="true" ht="12.75" hidden="false" customHeight="false" outlineLevel="0" collapsed="false">
      <c r="A51" s="94"/>
      <c r="B51" s="88" t="s">
        <v>173</v>
      </c>
      <c r="C51" s="115" t="n">
        <f aca="false">100*([1]Voix!C51/[1]Voix!$N51)</f>
        <v>100</v>
      </c>
      <c r="D51" s="115" t="n">
        <f aca="false">100*([1]Voix!D51/[1]Voix!$N51)</f>
        <v>0</v>
      </c>
      <c r="E51" s="115" t="n">
        <f aca="false">100*([1]Voix!E51/[1]Voix!$N51)</f>
        <v>0</v>
      </c>
      <c r="F51" s="115" t="n">
        <f aca="false">100*([1]Voix!F51/[1]Voix!$N51)</f>
        <v>0</v>
      </c>
      <c r="G51" s="115" t="n">
        <f aca="false">100*([1]Voix!G51/[1]Voix!$N51)</f>
        <v>0</v>
      </c>
      <c r="H51" s="115" t="n">
        <f aca="false">100*([1]Voix!H51/[1]Voix!$N51)</f>
        <v>0</v>
      </c>
      <c r="I51" s="115" t="n">
        <f aca="false">100*([1]Voix!I51/[1]Voix!$N51)</f>
        <v>0</v>
      </c>
      <c r="J51" s="115" t="n">
        <f aca="false">100*([1]Voix!J51/[1]Voix!$N51)</f>
        <v>0</v>
      </c>
      <c r="K51" s="115" t="n">
        <f aca="false">100*([1]Voix!K51/[1]Voix!$N51)</f>
        <v>0</v>
      </c>
      <c r="L51" s="115" t="n">
        <f aca="false">100*([1]Voix!L51/[1]Voix!$N51)</f>
        <v>0</v>
      </c>
      <c r="M51" s="116" t="n">
        <f aca="false">100*([1]Voix!M51/[1]Voix!$N51)</f>
        <v>0</v>
      </c>
      <c r="N51" s="116" t="n">
        <f aca="false">100*([1]Voix!N51/[1]Voix!$N51)</f>
        <v>100</v>
      </c>
    </row>
    <row r="52" s="95" customFormat="true" ht="12.75" hidden="false" customHeight="false" outlineLevel="0" collapsed="false">
      <c r="A52" s="94"/>
      <c r="B52" s="88" t="s">
        <v>174</v>
      </c>
      <c r="C52" s="115" t="n">
        <f aca="false">100*([1]Voix!C52/[1]Voix!$N52)</f>
        <v>30.188679245283</v>
      </c>
      <c r="D52" s="115" t="n">
        <f aca="false">100*([1]Voix!D52/[1]Voix!$N52)</f>
        <v>69.811320754717</v>
      </c>
      <c r="E52" s="115" t="n">
        <f aca="false">100*([1]Voix!E52/[1]Voix!$N52)</f>
        <v>0</v>
      </c>
      <c r="F52" s="115" t="n">
        <f aca="false">100*([1]Voix!F52/[1]Voix!$N52)</f>
        <v>0</v>
      </c>
      <c r="G52" s="115" t="n">
        <f aca="false">100*([1]Voix!G52/[1]Voix!$N52)</f>
        <v>0</v>
      </c>
      <c r="H52" s="115" t="n">
        <f aca="false">100*([1]Voix!H52/[1]Voix!$N52)</f>
        <v>0</v>
      </c>
      <c r="I52" s="115" t="n">
        <f aca="false">100*([1]Voix!I52/[1]Voix!$N52)</f>
        <v>0</v>
      </c>
      <c r="J52" s="115" t="n">
        <f aca="false">100*([1]Voix!J52/[1]Voix!$N52)</f>
        <v>0</v>
      </c>
      <c r="K52" s="115" t="n">
        <f aca="false">100*([1]Voix!K52/[1]Voix!$N52)</f>
        <v>0</v>
      </c>
      <c r="L52" s="115" t="n">
        <f aca="false">100*([1]Voix!L52/[1]Voix!$N52)</f>
        <v>0</v>
      </c>
      <c r="M52" s="116" t="n">
        <f aca="false">100*([1]Voix!M52/[1]Voix!$N52)</f>
        <v>0</v>
      </c>
      <c r="N52" s="116" t="n">
        <f aca="false">100*([1]Voix!N52/[1]Voix!$N52)</f>
        <v>100</v>
      </c>
    </row>
    <row r="53" s="95" customFormat="true" ht="12.75" hidden="false" customHeight="false" outlineLevel="0" collapsed="false">
      <c r="A53" s="94"/>
      <c r="B53" s="88" t="s">
        <v>175</v>
      </c>
      <c r="C53" s="115" t="n">
        <f aca="false">100*([1]Voix!C53/[1]Voix!$N53)</f>
        <v>20.8860759493671</v>
      </c>
      <c r="D53" s="115" t="n">
        <f aca="false">100*([1]Voix!D53/[1]Voix!$N53)</f>
        <v>0</v>
      </c>
      <c r="E53" s="115" t="n">
        <f aca="false">100*([1]Voix!E53/[1]Voix!$N53)</f>
        <v>14.3459915611814</v>
      </c>
      <c r="F53" s="115" t="n">
        <f aca="false">100*([1]Voix!F53/[1]Voix!$N53)</f>
        <v>21.9409282700422</v>
      </c>
      <c r="G53" s="115" t="n">
        <f aca="false">100*([1]Voix!G53/[1]Voix!$N53)</f>
        <v>0</v>
      </c>
      <c r="H53" s="115" t="n">
        <f aca="false">100*([1]Voix!H53/[1]Voix!$N53)</f>
        <v>0</v>
      </c>
      <c r="I53" s="115" t="n">
        <f aca="false">100*([1]Voix!I53/[1]Voix!$N53)</f>
        <v>0</v>
      </c>
      <c r="J53" s="115" t="n">
        <f aca="false">100*([1]Voix!J53/[1]Voix!$N53)</f>
        <v>0</v>
      </c>
      <c r="K53" s="115" t="n">
        <f aca="false">100*([1]Voix!K53/[1]Voix!$N53)</f>
        <v>0</v>
      </c>
      <c r="L53" s="115" t="n">
        <f aca="false">100*([1]Voix!L53/[1]Voix!$N53)</f>
        <v>20.8860759493671</v>
      </c>
      <c r="M53" s="116" t="n">
        <f aca="false">100*([1]Voix!M53/[1]Voix!$N53)</f>
        <v>21.9409282700422</v>
      </c>
      <c r="N53" s="116" t="n">
        <f aca="false">100*([1]Voix!N53/[1]Voix!$N53)</f>
        <v>100</v>
      </c>
    </row>
    <row r="54" s="95" customFormat="true" ht="12.75" hidden="false" customHeight="false" outlineLevel="0" collapsed="false">
      <c r="A54" s="94"/>
      <c r="B54" s="88" t="s">
        <v>176</v>
      </c>
      <c r="C54" s="115" t="n">
        <f aca="false">100*([1]Voix!C54/[1]Voix!$N54)</f>
        <v>0</v>
      </c>
      <c r="D54" s="115" t="n">
        <f aca="false">100*([1]Voix!D54/[1]Voix!$N54)</f>
        <v>0</v>
      </c>
      <c r="E54" s="115" t="n">
        <f aca="false">100*([1]Voix!E54/[1]Voix!$N54)</f>
        <v>0</v>
      </c>
      <c r="F54" s="115" t="n">
        <f aca="false">100*([1]Voix!F54/[1]Voix!$N54)</f>
        <v>64.5833333333333</v>
      </c>
      <c r="G54" s="115" t="n">
        <f aca="false">100*([1]Voix!G54/[1]Voix!$N54)</f>
        <v>0</v>
      </c>
      <c r="H54" s="115" t="n">
        <f aca="false">100*([1]Voix!H54/[1]Voix!$N54)</f>
        <v>0</v>
      </c>
      <c r="I54" s="115" t="n">
        <f aca="false">100*([1]Voix!I54/[1]Voix!$N54)</f>
        <v>35.4166666666667</v>
      </c>
      <c r="J54" s="115" t="n">
        <f aca="false">100*([1]Voix!J54/[1]Voix!$N54)</f>
        <v>0</v>
      </c>
      <c r="K54" s="115" t="n">
        <f aca="false">100*([1]Voix!K54/[1]Voix!$N54)</f>
        <v>0</v>
      </c>
      <c r="L54" s="115" t="n">
        <f aca="false">100*([1]Voix!L54/[1]Voix!$N54)</f>
        <v>0</v>
      </c>
      <c r="M54" s="116" t="n">
        <f aca="false">100*([1]Voix!M54/[1]Voix!$N54)</f>
        <v>0</v>
      </c>
      <c r="N54" s="116" t="n">
        <f aca="false">100*([1]Voix!N54/[1]Voix!$N54)</f>
        <v>100</v>
      </c>
    </row>
    <row r="55" s="95" customFormat="true" ht="12.75" hidden="false" customHeight="false" outlineLevel="0" collapsed="false">
      <c r="A55" s="94"/>
      <c r="B55" s="88" t="s">
        <v>177</v>
      </c>
      <c r="C55" s="115" t="n">
        <f aca="false">100*([1]Voix!C55/[1]Voix!$N55)</f>
        <v>78.1818181818182</v>
      </c>
      <c r="D55" s="115" t="n">
        <f aca="false">100*([1]Voix!D55/[1]Voix!$N55)</f>
        <v>0</v>
      </c>
      <c r="E55" s="115" t="n">
        <f aca="false">100*([1]Voix!E55/[1]Voix!$N55)</f>
        <v>0</v>
      </c>
      <c r="F55" s="115" t="n">
        <f aca="false">100*([1]Voix!F55/[1]Voix!$N55)</f>
        <v>10.9090909090909</v>
      </c>
      <c r="G55" s="115" t="n">
        <f aca="false">100*([1]Voix!G55/[1]Voix!$N55)</f>
        <v>0</v>
      </c>
      <c r="H55" s="115" t="n">
        <f aca="false">100*([1]Voix!H55/[1]Voix!$N55)</f>
        <v>0</v>
      </c>
      <c r="I55" s="115" t="n">
        <f aca="false">100*([1]Voix!I55/[1]Voix!$N55)</f>
        <v>10.9090909090909</v>
      </c>
      <c r="J55" s="115" t="n">
        <f aca="false">100*([1]Voix!J55/[1]Voix!$N55)</f>
        <v>0</v>
      </c>
      <c r="K55" s="115" t="n">
        <f aca="false">100*([1]Voix!K55/[1]Voix!$N55)</f>
        <v>0</v>
      </c>
      <c r="L55" s="115" t="n">
        <f aca="false">100*([1]Voix!L55/[1]Voix!$N55)</f>
        <v>0</v>
      </c>
      <c r="M55" s="116" t="n">
        <f aca="false">100*([1]Voix!M55/[1]Voix!$N55)</f>
        <v>0</v>
      </c>
      <c r="N55" s="116" t="n">
        <f aca="false">100*([1]Voix!N55/[1]Voix!$N55)</f>
        <v>100</v>
      </c>
    </row>
    <row r="56" s="95" customFormat="true" ht="12.75" hidden="false" customHeight="false" outlineLevel="0" collapsed="false">
      <c r="A56" s="94"/>
      <c r="B56" s="88" t="s">
        <v>178</v>
      </c>
      <c r="C56" s="115" t="n">
        <f aca="false">100*([1]Voix!C56/[1]Voix!$N56)</f>
        <v>0</v>
      </c>
      <c r="D56" s="115" t="n">
        <f aca="false">100*([1]Voix!D56/[1]Voix!$N56)</f>
        <v>0</v>
      </c>
      <c r="E56" s="115" t="n">
        <f aca="false">100*([1]Voix!E56/[1]Voix!$N56)</f>
        <v>0</v>
      </c>
      <c r="F56" s="115" t="n">
        <f aca="false">100*([1]Voix!F56/[1]Voix!$N56)</f>
        <v>23.728813559322</v>
      </c>
      <c r="G56" s="115" t="n">
        <f aca="false">100*([1]Voix!G56/[1]Voix!$N56)</f>
        <v>0</v>
      </c>
      <c r="H56" s="115" t="n">
        <f aca="false">100*([1]Voix!H56/[1]Voix!$N56)</f>
        <v>0</v>
      </c>
      <c r="I56" s="115" t="n">
        <f aca="false">100*([1]Voix!I56/[1]Voix!$N56)</f>
        <v>38.9830508474576</v>
      </c>
      <c r="J56" s="115" t="n">
        <f aca="false">100*([1]Voix!J56/[1]Voix!$N56)</f>
        <v>0</v>
      </c>
      <c r="K56" s="115" t="n">
        <f aca="false">100*([1]Voix!K56/[1]Voix!$N56)</f>
        <v>0</v>
      </c>
      <c r="L56" s="115" t="n">
        <f aca="false">100*([1]Voix!L56/[1]Voix!$N56)</f>
        <v>37.2881355932203</v>
      </c>
      <c r="M56" s="116" t="n">
        <f aca="false">100*([1]Voix!M56/[1]Voix!$N56)</f>
        <v>0</v>
      </c>
      <c r="N56" s="116" t="n">
        <f aca="false">100*([1]Voix!N56/[1]Voix!$N56)</f>
        <v>100</v>
      </c>
    </row>
    <row r="57" s="95" customFormat="true" ht="12.75" hidden="false" customHeight="false" outlineLevel="0" collapsed="false">
      <c r="A57" s="94"/>
      <c r="B57" s="88" t="s">
        <v>179</v>
      </c>
      <c r="C57" s="115" t="n">
        <f aca="false">100*([1]Voix!C57/[1]Voix!$N57)</f>
        <v>0</v>
      </c>
      <c r="D57" s="115" t="n">
        <f aca="false">100*([1]Voix!D57/[1]Voix!$N57)</f>
        <v>50.6493506493506</v>
      </c>
      <c r="E57" s="115" t="n">
        <f aca="false">100*([1]Voix!E57/[1]Voix!$N57)</f>
        <v>0</v>
      </c>
      <c r="F57" s="115" t="n">
        <f aca="false">100*([1]Voix!F57/[1]Voix!$N57)</f>
        <v>0</v>
      </c>
      <c r="G57" s="115" t="n">
        <f aca="false">100*([1]Voix!G57/[1]Voix!$N57)</f>
        <v>0</v>
      </c>
      <c r="H57" s="115" t="n">
        <f aca="false">100*([1]Voix!H57/[1]Voix!$N57)</f>
        <v>0</v>
      </c>
      <c r="I57" s="115" t="n">
        <f aca="false">100*([1]Voix!I57/[1]Voix!$N57)</f>
        <v>49.3506493506493</v>
      </c>
      <c r="J57" s="115" t="n">
        <f aca="false">100*([1]Voix!J57/[1]Voix!$N57)</f>
        <v>0</v>
      </c>
      <c r="K57" s="115" t="n">
        <f aca="false">100*([1]Voix!K57/[1]Voix!$N57)</f>
        <v>0</v>
      </c>
      <c r="L57" s="115" t="n">
        <f aca="false">100*([1]Voix!L57/[1]Voix!$N57)</f>
        <v>0</v>
      </c>
      <c r="M57" s="116" t="n">
        <f aca="false">100*([1]Voix!M57/[1]Voix!$N57)</f>
        <v>0</v>
      </c>
      <c r="N57" s="116" t="n">
        <f aca="false">100*([1]Voix!N57/[1]Voix!$N57)</f>
        <v>100</v>
      </c>
    </row>
    <row r="58" s="95" customFormat="true" ht="12.75" hidden="false" customHeight="false" outlineLevel="0" collapsed="false">
      <c r="A58" s="94"/>
      <c r="B58" s="88" t="s">
        <v>180</v>
      </c>
      <c r="C58" s="115" t="n">
        <f aca="false">100*([1]Voix!C58/[1]Voix!$N58)</f>
        <v>0</v>
      </c>
      <c r="D58" s="115" t="n">
        <f aca="false">100*([1]Voix!D58/[1]Voix!$N58)</f>
        <v>0</v>
      </c>
      <c r="E58" s="115" t="n">
        <f aca="false">100*([1]Voix!E58/[1]Voix!$N58)</f>
        <v>0</v>
      </c>
      <c r="F58" s="115" t="n">
        <f aca="false">100*([1]Voix!F58/[1]Voix!$N58)</f>
        <v>0</v>
      </c>
      <c r="G58" s="115" t="n">
        <f aca="false">100*([1]Voix!G58/[1]Voix!$N58)</f>
        <v>0</v>
      </c>
      <c r="H58" s="115" t="n">
        <f aca="false">100*([1]Voix!H58/[1]Voix!$N58)</f>
        <v>0</v>
      </c>
      <c r="I58" s="115" t="n">
        <f aca="false">100*([1]Voix!I58/[1]Voix!$N58)</f>
        <v>0</v>
      </c>
      <c r="J58" s="115" t="n">
        <f aca="false">100*([1]Voix!J58/[1]Voix!$N58)</f>
        <v>0</v>
      </c>
      <c r="K58" s="115" t="n">
        <f aca="false">100*([1]Voix!K58/[1]Voix!$N58)</f>
        <v>0</v>
      </c>
      <c r="L58" s="115" t="n">
        <f aca="false">100*([1]Voix!L58/[1]Voix!$N58)</f>
        <v>100</v>
      </c>
      <c r="M58" s="116" t="n">
        <f aca="false">100*([1]Voix!M58/[1]Voix!$N58)</f>
        <v>0</v>
      </c>
      <c r="N58" s="116" t="n">
        <f aca="false">100*([1]Voix!N58/[1]Voix!$N58)</f>
        <v>100</v>
      </c>
    </row>
    <row r="59" s="95" customFormat="true" ht="12.75" hidden="false" customHeight="false" outlineLevel="0" collapsed="false">
      <c r="A59" s="94"/>
      <c r="B59" s="88" t="s">
        <v>181</v>
      </c>
      <c r="C59" s="115" t="n">
        <f aca="false">100*([1]Voix!C59/[1]Voix!$N59)</f>
        <v>0</v>
      </c>
      <c r="D59" s="115" t="n">
        <f aca="false">100*([1]Voix!D59/[1]Voix!$N59)</f>
        <v>0</v>
      </c>
      <c r="E59" s="115" t="n">
        <f aca="false">100*([1]Voix!E59/[1]Voix!$N59)</f>
        <v>0</v>
      </c>
      <c r="F59" s="115" t="n">
        <f aca="false">100*([1]Voix!F59/[1]Voix!$N59)</f>
        <v>0</v>
      </c>
      <c r="G59" s="115" t="n">
        <f aca="false">100*([1]Voix!G59/[1]Voix!$N59)</f>
        <v>0</v>
      </c>
      <c r="H59" s="115" t="n">
        <f aca="false">100*([1]Voix!H59/[1]Voix!$N59)</f>
        <v>0</v>
      </c>
      <c r="I59" s="115" t="n">
        <f aca="false">100*([1]Voix!I59/[1]Voix!$N59)</f>
        <v>64.6341463414634</v>
      </c>
      <c r="J59" s="115" t="n">
        <f aca="false">100*([1]Voix!J59/[1]Voix!$N59)</f>
        <v>0</v>
      </c>
      <c r="K59" s="115" t="n">
        <f aca="false">100*([1]Voix!K59/[1]Voix!$N59)</f>
        <v>0</v>
      </c>
      <c r="L59" s="115" t="n">
        <f aca="false">100*([1]Voix!L59/[1]Voix!$N59)</f>
        <v>35.3658536585366</v>
      </c>
      <c r="M59" s="116" t="n">
        <f aca="false">100*([1]Voix!M59/[1]Voix!$N59)</f>
        <v>0</v>
      </c>
      <c r="N59" s="116" t="n">
        <f aca="false">100*([1]Voix!N59/[1]Voix!$N59)</f>
        <v>100</v>
      </c>
    </row>
    <row r="60" s="95" customFormat="true" ht="12.75" hidden="false" customHeight="false" outlineLevel="0" collapsed="false">
      <c r="A60" s="94"/>
      <c r="B60" s="88" t="s">
        <v>182</v>
      </c>
      <c r="C60" s="115" t="n">
        <f aca="false">100*([1]Voix!C60/[1]Voix!$N60)</f>
        <v>0</v>
      </c>
      <c r="D60" s="115" t="n">
        <f aca="false">100*([1]Voix!D60/[1]Voix!$N60)</f>
        <v>0</v>
      </c>
      <c r="E60" s="115" t="n">
        <f aca="false">100*([1]Voix!E60/[1]Voix!$N60)</f>
        <v>0</v>
      </c>
      <c r="F60" s="115" t="n">
        <f aca="false">100*([1]Voix!F60/[1]Voix!$N60)</f>
        <v>0</v>
      </c>
      <c r="G60" s="115" t="n">
        <f aca="false">100*([1]Voix!G60/[1]Voix!$N60)</f>
        <v>0</v>
      </c>
      <c r="H60" s="115" t="n">
        <f aca="false">100*([1]Voix!H60/[1]Voix!$N60)</f>
        <v>0</v>
      </c>
      <c r="I60" s="115" t="n">
        <f aca="false">100*([1]Voix!I60/[1]Voix!$N60)</f>
        <v>30.4964539007092</v>
      </c>
      <c r="J60" s="115" t="n">
        <f aca="false">100*([1]Voix!J60/[1]Voix!$N60)</f>
        <v>0</v>
      </c>
      <c r="K60" s="115" t="n">
        <f aca="false">100*([1]Voix!K60/[1]Voix!$N60)</f>
        <v>0</v>
      </c>
      <c r="L60" s="115" t="n">
        <f aca="false">100*([1]Voix!L60/[1]Voix!$N60)</f>
        <v>69.5035460992908</v>
      </c>
      <c r="M60" s="116" t="n">
        <f aca="false">100*([1]Voix!M60/[1]Voix!$N60)</f>
        <v>0</v>
      </c>
      <c r="N60" s="116" t="n">
        <f aca="false">100*([1]Voix!N60/[1]Voix!$N60)</f>
        <v>100</v>
      </c>
    </row>
    <row r="61" s="95" customFormat="true" ht="12.75" hidden="false" customHeight="false" outlineLevel="0" collapsed="false">
      <c r="A61" s="94"/>
      <c r="B61" s="88" t="s">
        <v>183</v>
      </c>
      <c r="C61" s="115" t="n">
        <f aca="false">100*([1]Voix!C61/[1]Voix!$N61)</f>
        <v>0</v>
      </c>
      <c r="D61" s="115" t="n">
        <f aca="false">100*([1]Voix!D61/[1]Voix!$N61)</f>
        <v>0</v>
      </c>
      <c r="E61" s="115" t="n">
        <f aca="false">100*([1]Voix!E61/[1]Voix!$N61)</f>
        <v>0</v>
      </c>
      <c r="F61" s="115" t="n">
        <f aca="false">100*([1]Voix!F61/[1]Voix!$N61)</f>
        <v>8.34813499111901</v>
      </c>
      <c r="G61" s="115" t="n">
        <f aca="false">100*([1]Voix!G61/[1]Voix!$N61)</f>
        <v>0</v>
      </c>
      <c r="H61" s="115" t="n">
        <f aca="false">100*([1]Voix!H61/[1]Voix!$N61)</f>
        <v>0</v>
      </c>
      <c r="I61" s="115" t="n">
        <f aca="false">100*([1]Voix!I61/[1]Voix!$N61)</f>
        <v>12.9662522202487</v>
      </c>
      <c r="J61" s="115" t="n">
        <f aca="false">100*([1]Voix!J61/[1]Voix!$N61)</f>
        <v>0</v>
      </c>
      <c r="K61" s="115" t="n">
        <f aca="false">100*([1]Voix!K61/[1]Voix!$N61)</f>
        <v>8.34813499111901</v>
      </c>
      <c r="L61" s="115" t="n">
        <f aca="false">100*([1]Voix!L61/[1]Voix!$N61)</f>
        <v>25.2220248667851</v>
      </c>
      <c r="M61" s="116" t="n">
        <f aca="false">100*([1]Voix!M61/[1]Voix!$N61)</f>
        <v>45.1154529307282</v>
      </c>
      <c r="N61" s="116" t="n">
        <f aca="false">100*([1]Voix!N61/[1]Voix!$N61)</f>
        <v>100</v>
      </c>
    </row>
    <row r="62" s="95" customFormat="true" ht="12.75" hidden="false" customHeight="false" outlineLevel="0" collapsed="false">
      <c r="A62" s="94"/>
      <c r="B62" s="88" t="s">
        <v>184</v>
      </c>
      <c r="C62" s="115" t="n">
        <f aca="false">100*([1]Voix!C62/[1]Voix!$N62)</f>
        <v>46.0526315789474</v>
      </c>
      <c r="D62" s="115" t="n">
        <f aca="false">100*([1]Voix!D62/[1]Voix!$N62)</f>
        <v>0</v>
      </c>
      <c r="E62" s="115" t="n">
        <f aca="false">100*([1]Voix!E62/[1]Voix!$N62)</f>
        <v>0</v>
      </c>
      <c r="F62" s="115" t="n">
        <f aca="false">100*([1]Voix!F62/[1]Voix!$N62)</f>
        <v>51.3157894736842</v>
      </c>
      <c r="G62" s="115" t="n">
        <f aca="false">100*([1]Voix!G62/[1]Voix!$N62)</f>
        <v>0</v>
      </c>
      <c r="H62" s="115" t="n">
        <f aca="false">100*([1]Voix!H62/[1]Voix!$N62)</f>
        <v>0</v>
      </c>
      <c r="I62" s="115" t="n">
        <f aca="false">100*([1]Voix!I62/[1]Voix!$N62)</f>
        <v>2.63157894736842</v>
      </c>
      <c r="J62" s="115" t="n">
        <f aca="false">100*([1]Voix!J62/[1]Voix!$N62)</f>
        <v>0</v>
      </c>
      <c r="K62" s="115" t="n">
        <f aca="false">100*([1]Voix!K62/[1]Voix!$N62)</f>
        <v>0</v>
      </c>
      <c r="L62" s="115" t="n">
        <f aca="false">100*([1]Voix!L62/[1]Voix!$N62)</f>
        <v>0</v>
      </c>
      <c r="M62" s="116" t="n">
        <f aca="false">100*([1]Voix!M62/[1]Voix!$N62)</f>
        <v>0</v>
      </c>
      <c r="N62" s="116" t="n">
        <f aca="false">100*([1]Voix!N62/[1]Voix!$N62)</f>
        <v>100</v>
      </c>
    </row>
    <row r="63" s="95" customFormat="true" ht="12.75" hidden="false" customHeight="false" outlineLevel="0" collapsed="false">
      <c r="A63" s="94"/>
      <c r="B63" s="88" t="s">
        <v>185</v>
      </c>
      <c r="C63" s="115" t="n">
        <f aca="false">100*([1]Voix!C63/[1]Voix!$N63)</f>
        <v>0</v>
      </c>
      <c r="D63" s="115" t="n">
        <f aca="false">100*([1]Voix!D63/[1]Voix!$N63)</f>
        <v>0</v>
      </c>
      <c r="E63" s="115" t="n">
        <f aca="false">100*([1]Voix!E63/[1]Voix!$N63)</f>
        <v>0</v>
      </c>
      <c r="F63" s="115" t="n">
        <f aca="false">100*([1]Voix!F63/[1]Voix!$N63)</f>
        <v>0</v>
      </c>
      <c r="G63" s="115" t="n">
        <f aca="false">100*([1]Voix!G63/[1]Voix!$N63)</f>
        <v>0</v>
      </c>
      <c r="H63" s="115" t="n">
        <f aca="false">100*([1]Voix!H63/[1]Voix!$N63)</f>
        <v>0</v>
      </c>
      <c r="I63" s="115" t="n">
        <f aca="false">100*([1]Voix!I63/[1]Voix!$N63)</f>
        <v>0</v>
      </c>
      <c r="J63" s="115" t="n">
        <f aca="false">100*([1]Voix!J63/[1]Voix!$N63)</f>
        <v>0</v>
      </c>
      <c r="K63" s="115" t="n">
        <f aca="false">100*([1]Voix!K63/[1]Voix!$N63)</f>
        <v>28.4210526315789</v>
      </c>
      <c r="L63" s="115" t="n">
        <f aca="false">100*([1]Voix!L63/[1]Voix!$N63)</f>
        <v>71.5789473684211</v>
      </c>
      <c r="M63" s="116" t="n">
        <f aca="false">100*([1]Voix!M63/[1]Voix!$N63)</f>
        <v>0</v>
      </c>
      <c r="N63" s="116" t="n">
        <f aca="false">100*([1]Voix!N63/[1]Voix!$N63)</f>
        <v>100</v>
      </c>
    </row>
    <row r="64" s="95" customFormat="true" ht="12.75" hidden="false" customHeight="false" outlineLevel="0" collapsed="false">
      <c r="A64" s="94"/>
      <c r="B64" s="88" t="s">
        <v>186</v>
      </c>
      <c r="C64" s="115" t="n">
        <f aca="false">100*([1]Voix!C64/[1]Voix!$N64)</f>
        <v>22.6277372262774</v>
      </c>
      <c r="D64" s="115" t="n">
        <f aca="false">100*([1]Voix!D64/[1]Voix!$N64)</f>
        <v>0</v>
      </c>
      <c r="E64" s="115" t="n">
        <f aca="false">100*([1]Voix!E64/[1]Voix!$N64)</f>
        <v>0</v>
      </c>
      <c r="F64" s="115" t="n">
        <f aca="false">100*([1]Voix!F64/[1]Voix!$N64)</f>
        <v>22.6277372262774</v>
      </c>
      <c r="G64" s="115" t="n">
        <f aca="false">100*([1]Voix!G64/[1]Voix!$N64)</f>
        <v>0</v>
      </c>
      <c r="H64" s="115" t="n">
        <f aca="false">100*([1]Voix!H64/[1]Voix!$N64)</f>
        <v>0</v>
      </c>
      <c r="I64" s="115" t="n">
        <f aca="false">100*([1]Voix!I64/[1]Voix!$N64)</f>
        <v>0</v>
      </c>
      <c r="J64" s="115" t="n">
        <f aca="false">100*([1]Voix!J64/[1]Voix!$N64)</f>
        <v>0</v>
      </c>
      <c r="K64" s="115" t="n">
        <f aca="false">100*([1]Voix!K64/[1]Voix!$N64)</f>
        <v>0</v>
      </c>
      <c r="L64" s="115" t="n">
        <f aca="false">100*([1]Voix!L64/[1]Voix!$N64)</f>
        <v>27.3722627737226</v>
      </c>
      <c r="M64" s="116" t="n">
        <f aca="false">100*([1]Voix!M64/[1]Voix!$N64)</f>
        <v>27.3722627737226</v>
      </c>
      <c r="N64" s="116" t="n">
        <f aca="false">100*([1]Voix!N64/[1]Voix!$N64)</f>
        <v>100</v>
      </c>
    </row>
    <row r="65" s="95" customFormat="true" ht="12.75" hidden="false" customHeight="false" outlineLevel="0" collapsed="false">
      <c r="A65" s="73" t="s">
        <v>187</v>
      </c>
      <c r="B65" s="97"/>
      <c r="C65" s="117" t="n">
        <f aca="false">100*([1]Voix!C65/[1]Voix!$N65)</f>
        <v>19.3061440677966</v>
      </c>
      <c r="D65" s="117" t="n">
        <f aca="false">100*([1]Voix!D65/[1]Voix!$N65)</f>
        <v>3.58050847457627</v>
      </c>
      <c r="E65" s="117" t="n">
        <f aca="false">100*([1]Voix!E65/[1]Voix!$N65)</f>
        <v>0.360169491525424</v>
      </c>
      <c r="F65" s="117" t="n">
        <f aca="false">100*([1]Voix!F65/[1]Voix!$N65)</f>
        <v>23.2733050847458</v>
      </c>
      <c r="G65" s="117" t="n">
        <f aca="false">100*([1]Voix!G65/[1]Voix!$N65)</f>
        <v>0</v>
      </c>
      <c r="H65" s="117" t="n">
        <f aca="false">100*([1]Voix!H65/[1]Voix!$N65)</f>
        <v>0</v>
      </c>
      <c r="I65" s="117" t="n">
        <f aca="false">100*([1]Voix!I65/[1]Voix!$N65)</f>
        <v>13.3898305084746</v>
      </c>
      <c r="J65" s="117" t="n">
        <f aca="false">100*([1]Voix!J65/[1]Voix!$N65)</f>
        <v>0</v>
      </c>
      <c r="K65" s="117" t="n">
        <f aca="false">100*([1]Voix!K65/[1]Voix!$N65)</f>
        <v>4.42796610169492</v>
      </c>
      <c r="L65" s="117" t="n">
        <f aca="false">100*([1]Voix!L65/[1]Voix!$N65)</f>
        <v>31.228813559322</v>
      </c>
      <c r="M65" s="118" t="n">
        <f aca="false">100*([1]Voix!M65/[1]Voix!$N65)</f>
        <v>4.43326271186441</v>
      </c>
      <c r="N65" s="118" t="n">
        <f aca="false">100*([1]Voix!N65/[1]Voix!$N65)</f>
        <v>100</v>
      </c>
    </row>
    <row r="66" s="95" customFormat="true" ht="15" hidden="false" customHeight="false" outlineLevel="0" collapsed="false">
      <c r="A66" s="96" t="s">
        <v>188</v>
      </c>
      <c r="B66" s="84" t="s">
        <v>189</v>
      </c>
      <c r="C66" s="115" t="n">
        <f aca="false">100*([1]Voix!C66/[1]Voix!$N66)</f>
        <v>29.4617563739377</v>
      </c>
      <c r="D66" s="115" t="n">
        <f aca="false">100*([1]Voix!D66/[1]Voix!$N66)</f>
        <v>0</v>
      </c>
      <c r="E66" s="115" t="n">
        <f aca="false">100*([1]Voix!E66/[1]Voix!$N66)</f>
        <v>0</v>
      </c>
      <c r="F66" s="115" t="n">
        <f aca="false">100*([1]Voix!F66/[1]Voix!$N66)</f>
        <v>15.7223796033994</v>
      </c>
      <c r="G66" s="115" t="n">
        <f aca="false">100*([1]Voix!G66/[1]Voix!$N66)</f>
        <v>0</v>
      </c>
      <c r="H66" s="115" t="n">
        <f aca="false">100*([1]Voix!H66/[1]Voix!$N66)</f>
        <v>24.2209631728045</v>
      </c>
      <c r="I66" s="115" t="n">
        <f aca="false">100*([1]Voix!I66/[1]Voix!$N66)</f>
        <v>3.328611898017</v>
      </c>
      <c r="J66" s="115" t="n">
        <f aca="false">100*([1]Voix!J66/[1]Voix!$N66)</f>
        <v>0</v>
      </c>
      <c r="K66" s="115" t="n">
        <f aca="false">100*([1]Voix!K66/[1]Voix!$N66)</f>
        <v>3.328611898017</v>
      </c>
      <c r="L66" s="115" t="n">
        <f aca="false">100*([1]Voix!L66/[1]Voix!$N66)</f>
        <v>16.71388101983</v>
      </c>
      <c r="M66" s="116" t="n">
        <f aca="false">100*([1]Voix!M66/[1]Voix!$N66)</f>
        <v>7.22379603399433</v>
      </c>
      <c r="N66" s="116" t="n">
        <f aca="false">100*([1]Voix!N66/[1]Voix!$N66)</f>
        <v>100</v>
      </c>
    </row>
    <row r="67" s="95" customFormat="true" ht="12.75" hidden="false" customHeight="false" outlineLevel="0" collapsed="false">
      <c r="A67" s="94"/>
      <c r="B67" s="88" t="s">
        <v>190</v>
      </c>
      <c r="C67" s="115" t="n">
        <f aca="false">100*([1]Voix!C67/[1]Voix!$N67)</f>
        <v>61.8421052631579</v>
      </c>
      <c r="D67" s="115" t="n">
        <f aca="false">100*([1]Voix!D67/[1]Voix!$N67)</f>
        <v>0</v>
      </c>
      <c r="E67" s="115" t="n">
        <f aca="false">100*([1]Voix!E67/[1]Voix!$N67)</f>
        <v>0</v>
      </c>
      <c r="F67" s="115" t="n">
        <f aca="false">100*([1]Voix!F67/[1]Voix!$N67)</f>
        <v>0</v>
      </c>
      <c r="G67" s="115" t="n">
        <f aca="false">100*([1]Voix!G67/[1]Voix!$N67)</f>
        <v>0</v>
      </c>
      <c r="H67" s="115" t="n">
        <f aca="false">100*([1]Voix!H67/[1]Voix!$N67)</f>
        <v>0</v>
      </c>
      <c r="I67" s="115" t="n">
        <f aca="false">100*([1]Voix!I67/[1]Voix!$N67)</f>
        <v>0</v>
      </c>
      <c r="J67" s="115" t="n">
        <f aca="false">100*([1]Voix!J67/[1]Voix!$N67)</f>
        <v>0</v>
      </c>
      <c r="K67" s="115" t="n">
        <f aca="false">100*([1]Voix!K67/[1]Voix!$N67)</f>
        <v>0</v>
      </c>
      <c r="L67" s="115" t="n">
        <f aca="false">100*([1]Voix!L67/[1]Voix!$N67)</f>
        <v>38.1578947368421</v>
      </c>
      <c r="M67" s="116" t="n">
        <f aca="false">100*([1]Voix!M67/[1]Voix!$N67)</f>
        <v>0</v>
      </c>
      <c r="N67" s="116" t="n">
        <f aca="false">100*([1]Voix!N67/[1]Voix!$N67)</f>
        <v>100</v>
      </c>
    </row>
    <row r="68" s="95" customFormat="true" ht="12.75" hidden="false" customHeight="false" outlineLevel="0" collapsed="false">
      <c r="A68" s="94"/>
      <c r="B68" s="88" t="s">
        <v>191</v>
      </c>
      <c r="C68" s="115" t="n">
        <f aca="false">100*([1]Voix!C68/[1]Voix!$N68)</f>
        <v>100</v>
      </c>
      <c r="D68" s="115" t="n">
        <f aca="false">100*([1]Voix!D68/[1]Voix!$N68)</f>
        <v>0</v>
      </c>
      <c r="E68" s="115" t="n">
        <f aca="false">100*([1]Voix!E68/[1]Voix!$N68)</f>
        <v>0</v>
      </c>
      <c r="F68" s="115" t="n">
        <f aca="false">100*([1]Voix!F68/[1]Voix!$N68)</f>
        <v>0</v>
      </c>
      <c r="G68" s="115" t="n">
        <f aca="false">100*([1]Voix!G68/[1]Voix!$N68)</f>
        <v>0</v>
      </c>
      <c r="H68" s="115" t="n">
        <f aca="false">100*([1]Voix!H68/[1]Voix!$N68)</f>
        <v>0</v>
      </c>
      <c r="I68" s="115" t="n">
        <f aca="false">100*([1]Voix!I68/[1]Voix!$N68)</f>
        <v>0</v>
      </c>
      <c r="J68" s="115" t="n">
        <f aca="false">100*([1]Voix!J68/[1]Voix!$N68)</f>
        <v>0</v>
      </c>
      <c r="K68" s="115" t="n">
        <f aca="false">100*([1]Voix!K68/[1]Voix!$N68)</f>
        <v>0</v>
      </c>
      <c r="L68" s="115" t="n">
        <f aca="false">100*([1]Voix!L68/[1]Voix!$N68)</f>
        <v>0</v>
      </c>
      <c r="M68" s="116" t="n">
        <f aca="false">100*([1]Voix!M68/[1]Voix!$N68)</f>
        <v>0</v>
      </c>
      <c r="N68" s="116" t="n">
        <f aca="false">100*([1]Voix!N68/[1]Voix!$N68)</f>
        <v>100</v>
      </c>
    </row>
    <row r="69" s="95" customFormat="true" ht="12.75" hidden="false" customHeight="false" outlineLevel="0" collapsed="false">
      <c r="A69" s="73" t="s">
        <v>192</v>
      </c>
      <c r="B69" s="97"/>
      <c r="C69" s="117" t="n">
        <f aca="false">100*([1]Voix!C69/[1]Voix!$N69)</f>
        <v>38.0728554641598</v>
      </c>
      <c r="D69" s="117" t="n">
        <f aca="false">100*([1]Voix!D69/[1]Voix!$N69)</f>
        <v>0</v>
      </c>
      <c r="E69" s="117" t="n">
        <f aca="false">100*([1]Voix!E69/[1]Voix!$N69)</f>
        <v>0</v>
      </c>
      <c r="F69" s="117" t="n">
        <f aca="false">100*([1]Voix!F69/[1]Voix!$N69)</f>
        <v>13.0434782608696</v>
      </c>
      <c r="G69" s="117" t="n">
        <f aca="false">100*([1]Voix!G69/[1]Voix!$N69)</f>
        <v>0</v>
      </c>
      <c r="H69" s="117" t="n">
        <f aca="false">100*([1]Voix!H69/[1]Voix!$N69)</f>
        <v>20.0940070505288</v>
      </c>
      <c r="I69" s="117" t="n">
        <f aca="false">100*([1]Voix!I69/[1]Voix!$N69)</f>
        <v>2.7614571092832</v>
      </c>
      <c r="J69" s="117" t="n">
        <f aca="false">100*([1]Voix!J69/[1]Voix!$N69)</f>
        <v>0</v>
      </c>
      <c r="K69" s="117" t="n">
        <f aca="false">100*([1]Voix!K69/[1]Voix!$N69)</f>
        <v>2.7614571092832</v>
      </c>
      <c r="L69" s="117" t="n">
        <f aca="false">100*([1]Voix!L69/[1]Voix!$N69)</f>
        <v>17.2737955346651</v>
      </c>
      <c r="M69" s="118" t="n">
        <f aca="false">100*([1]Voix!M69/[1]Voix!$N69)</f>
        <v>5.99294947121034</v>
      </c>
      <c r="N69" s="118" t="n">
        <f aca="false">100*([1]Voix!N69/[1]Voix!$N69)</f>
        <v>100</v>
      </c>
    </row>
    <row r="70" s="95" customFormat="true" ht="12.75" hidden="false" customHeight="false" outlineLevel="0" collapsed="false">
      <c r="A70" s="73" t="s">
        <v>54</v>
      </c>
      <c r="B70" s="98" t="s">
        <v>193</v>
      </c>
      <c r="C70" s="117" t="n">
        <f aca="false">100*([1]Voix!C70/[1]Voix!$N70)</f>
        <v>21.3596307175829</v>
      </c>
      <c r="D70" s="117" t="n">
        <f aca="false">100*([1]Voix!D70/[1]Voix!$N70)</f>
        <v>0</v>
      </c>
      <c r="E70" s="117" t="n">
        <f aca="false">100*([1]Voix!E70/[1]Voix!$N70)</f>
        <v>0</v>
      </c>
      <c r="F70" s="117" t="n">
        <f aca="false">100*([1]Voix!F70/[1]Voix!$N70)</f>
        <v>5.53923625681914</v>
      </c>
      <c r="G70" s="117" t="n">
        <f aca="false">100*([1]Voix!G70/[1]Voix!$N70)</f>
        <v>0</v>
      </c>
      <c r="H70" s="117" t="n">
        <f aca="false">100*([1]Voix!H70/[1]Voix!$N70)</f>
        <v>0</v>
      </c>
      <c r="I70" s="117" t="n">
        <f aca="false">100*([1]Voix!I70/[1]Voix!$N70)</f>
        <v>2.55979857322702</v>
      </c>
      <c r="J70" s="117" t="n">
        <f aca="false">100*([1]Voix!J70/[1]Voix!$N70)</f>
        <v>19.555182543013</v>
      </c>
      <c r="K70" s="117" t="n">
        <f aca="false">100*([1]Voix!K70/[1]Voix!$N70)</f>
        <v>7.17582878724297</v>
      </c>
      <c r="L70" s="117" t="n">
        <f aca="false">100*([1]Voix!L70/[1]Voix!$N70)</f>
        <v>43.810323122115</v>
      </c>
      <c r="M70" s="118" t="n">
        <f aca="false">100*([1]Voix!M70/[1]Voix!$N70)</f>
        <v>0</v>
      </c>
      <c r="N70" s="118" t="n">
        <f aca="false">100*([1]Voix!N70/[1]Voix!$N70)</f>
        <v>100</v>
      </c>
    </row>
    <row r="71" s="95" customFormat="true" ht="12.75" hidden="false" customHeight="false" outlineLevel="0" collapsed="false">
      <c r="A71" s="93" t="s">
        <v>58</v>
      </c>
      <c r="B71" s="84" t="s">
        <v>194</v>
      </c>
      <c r="C71" s="115" t="n">
        <f aca="false">100*([1]Voix!C71/[1]Voix!$N71)</f>
        <v>18.5017026106697</v>
      </c>
      <c r="D71" s="115" t="n">
        <f aca="false">100*([1]Voix!D71/[1]Voix!$N71)</f>
        <v>2.0107021242095</v>
      </c>
      <c r="E71" s="115" t="n">
        <f aca="false">100*([1]Voix!E71/[1]Voix!$N71)</f>
        <v>0</v>
      </c>
      <c r="F71" s="115" t="n">
        <f aca="false">100*([1]Voix!F71/[1]Voix!$N71)</f>
        <v>27.4363547916329</v>
      </c>
      <c r="G71" s="115" t="n">
        <f aca="false">100*([1]Voix!G71/[1]Voix!$N71)</f>
        <v>0</v>
      </c>
      <c r="H71" s="115" t="n">
        <f aca="false">100*([1]Voix!H71/[1]Voix!$N71)</f>
        <v>0</v>
      </c>
      <c r="I71" s="115" t="n">
        <f aca="false">100*([1]Voix!I71/[1]Voix!$N71)</f>
        <v>9.16166693692233</v>
      </c>
      <c r="J71" s="115" t="n">
        <f aca="false">100*([1]Voix!J71/[1]Voix!$N71)</f>
        <v>9.79406518566564</v>
      </c>
      <c r="K71" s="115" t="n">
        <f aca="false">100*([1]Voix!K71/[1]Voix!$N71)</f>
        <v>15.112696610994</v>
      </c>
      <c r="L71" s="115" t="n">
        <f aca="false">100*([1]Voix!L71/[1]Voix!$N71)</f>
        <v>17.982811739906</v>
      </c>
      <c r="M71" s="116" t="n">
        <f aca="false">100*([1]Voix!M71/[1]Voix!$N71)</f>
        <v>0</v>
      </c>
      <c r="N71" s="116" t="n">
        <f aca="false">100*([1]Voix!N71/[1]Voix!$N71)</f>
        <v>100</v>
      </c>
    </row>
    <row r="72" s="95" customFormat="true" ht="12.75" hidden="false" customHeight="false" outlineLevel="0" collapsed="false">
      <c r="A72" s="94"/>
      <c r="B72" s="88" t="s">
        <v>195</v>
      </c>
      <c r="C72" s="115" t="n">
        <f aca="false">100*([1]Voix!C72/[1]Voix!$N72)</f>
        <v>58.0645161290323</v>
      </c>
      <c r="D72" s="115" t="n">
        <f aca="false">100*([1]Voix!D72/[1]Voix!$N72)</f>
        <v>0</v>
      </c>
      <c r="E72" s="115" t="n">
        <f aca="false">100*([1]Voix!E72/[1]Voix!$N72)</f>
        <v>0</v>
      </c>
      <c r="F72" s="115" t="n">
        <f aca="false">100*([1]Voix!F72/[1]Voix!$N72)</f>
        <v>41.9354838709677</v>
      </c>
      <c r="G72" s="115" t="n">
        <f aca="false">100*([1]Voix!G72/[1]Voix!$N72)</f>
        <v>0</v>
      </c>
      <c r="H72" s="115" t="n">
        <f aca="false">100*([1]Voix!H72/[1]Voix!$N72)</f>
        <v>0</v>
      </c>
      <c r="I72" s="115" t="n">
        <f aca="false">100*([1]Voix!I72/[1]Voix!$N72)</f>
        <v>0</v>
      </c>
      <c r="J72" s="115" t="n">
        <f aca="false">100*([1]Voix!J72/[1]Voix!$N72)</f>
        <v>0</v>
      </c>
      <c r="K72" s="115" t="n">
        <f aca="false">100*([1]Voix!K72/[1]Voix!$N72)</f>
        <v>0</v>
      </c>
      <c r="L72" s="115" t="n">
        <f aca="false">100*([1]Voix!L72/[1]Voix!$N72)</f>
        <v>0</v>
      </c>
      <c r="M72" s="116" t="n">
        <f aca="false">100*([1]Voix!M72/[1]Voix!$N72)</f>
        <v>0</v>
      </c>
      <c r="N72" s="116" t="n">
        <f aca="false">100*([1]Voix!N72/[1]Voix!$N72)</f>
        <v>100</v>
      </c>
    </row>
    <row r="73" s="95" customFormat="true" ht="12.75" hidden="false" customHeight="false" outlineLevel="0" collapsed="false">
      <c r="A73" s="73" t="s">
        <v>196</v>
      </c>
      <c r="B73" s="99"/>
      <c r="C73" s="117" t="n">
        <f aca="false">100*([1]Voix!C73/[1]Voix!$N73)</f>
        <v>18.8954888425108</v>
      </c>
      <c r="D73" s="117" t="n">
        <f aca="false">100*([1]Voix!D73/[1]Voix!$N73)</f>
        <v>1.99068871407931</v>
      </c>
      <c r="E73" s="117" t="n">
        <f aca="false">100*([1]Voix!E73/[1]Voix!$N73)</f>
        <v>0</v>
      </c>
      <c r="F73" s="117" t="n">
        <f aca="false">100*([1]Voix!F73/[1]Voix!$N73)</f>
        <v>27.5806710547439</v>
      </c>
      <c r="G73" s="117" t="n">
        <f aca="false">100*([1]Voix!G73/[1]Voix!$N73)</f>
        <v>0</v>
      </c>
      <c r="H73" s="117" t="n">
        <f aca="false">100*([1]Voix!H73/[1]Voix!$N73)</f>
        <v>0</v>
      </c>
      <c r="I73" s="117" t="n">
        <f aca="false">100*([1]Voix!I73/[1]Voix!$N73)</f>
        <v>9.0704768020549</v>
      </c>
      <c r="J73" s="117" t="n">
        <f aca="false">100*([1]Voix!J73/[1]Voix!$N73)</f>
        <v>9.69658051051533</v>
      </c>
      <c r="K73" s="117" t="n">
        <f aca="false">100*([1]Voix!K73/[1]Voix!$N73)</f>
        <v>14.9622732380799</v>
      </c>
      <c r="L73" s="117" t="n">
        <f aca="false">100*([1]Voix!L73/[1]Voix!$N73)</f>
        <v>17.8038208380157</v>
      </c>
      <c r="M73" s="118" t="n">
        <f aca="false">100*([1]Voix!M73/[1]Voix!$N73)</f>
        <v>0</v>
      </c>
      <c r="N73" s="118" t="n">
        <f aca="false">100*([1]Voix!N73/[1]Voix!$N73)</f>
        <v>100</v>
      </c>
    </row>
    <row r="74" s="95" customFormat="true" ht="12.75" hidden="false" customHeight="false" outlineLevel="0" collapsed="false">
      <c r="A74" s="100" t="s">
        <v>61</v>
      </c>
      <c r="B74" s="101"/>
      <c r="C74" s="117" t="n">
        <f aca="false">100*([1]Voix!C74/[1]Voix!$N74)</f>
        <v>11.8810889794335</v>
      </c>
      <c r="D74" s="117" t="n">
        <f aca="false">100*([1]Voix!D74/[1]Voix!$N74)</f>
        <v>1.51197465982715</v>
      </c>
      <c r="E74" s="117" t="n">
        <f aca="false">100*([1]Voix!E74/[1]Voix!$N74)</f>
        <v>6.32344744013736</v>
      </c>
      <c r="F74" s="117" t="n">
        <f aca="false">100*([1]Voix!F74/[1]Voix!$N74)</f>
        <v>11.1445815876616</v>
      </c>
      <c r="G74" s="117" t="n">
        <f aca="false">100*([1]Voix!G74/[1]Voix!$N74)</f>
        <v>2.05078905606364</v>
      </c>
      <c r="H74" s="117" t="n">
        <f aca="false">100*([1]Voix!H74/[1]Voix!$N74)</f>
        <v>0.349152112444885</v>
      </c>
      <c r="I74" s="117" t="n">
        <f aca="false">100*([1]Voix!I74/[1]Voix!$N74)</f>
        <v>18.0665435326392</v>
      </c>
      <c r="J74" s="117" t="n">
        <f aca="false">100*([1]Voix!J74/[1]Voix!$N74)</f>
        <v>18.5156665490747</v>
      </c>
      <c r="K74" s="117" t="n">
        <f aca="false">100*([1]Voix!K74/[1]Voix!$N74)</f>
        <v>6.79881015440069</v>
      </c>
      <c r="L74" s="117" t="n">
        <f aca="false">100*([1]Voix!L74/[1]Voix!$N74)</f>
        <v>17.7888311823957</v>
      </c>
      <c r="M74" s="118" t="n">
        <f aca="false">100*([1]Voix!M74/[1]Voix!$N74)</f>
        <v>5.5691147459215</v>
      </c>
      <c r="N74" s="118" t="n">
        <f aca="false">100*([1]Voix!N74/[1]Voix!$N74)</f>
        <v>100</v>
      </c>
    </row>
    <row r="75" s="95" customFormat="true" ht="15" hidden="false" customHeight="false" outlineLevel="0" collapsed="false">
      <c r="A75" s="102" t="s">
        <v>197</v>
      </c>
      <c r="B75" s="103" t="s">
        <v>198</v>
      </c>
      <c r="C75" s="119" t="n">
        <f aca="false">100*([1]Voix!C75/[1]Voix!$N75)</f>
        <v>23.0233510856206</v>
      </c>
      <c r="D75" s="119" t="n">
        <f aca="false">100*([1]Voix!D75/[1]Voix!$N75)</f>
        <v>1.67963949201147</v>
      </c>
      <c r="E75" s="119" t="n">
        <f aca="false">100*([1]Voix!E75/[1]Voix!$N75)</f>
        <v>3.19541171650963</v>
      </c>
      <c r="F75" s="119" t="n">
        <f aca="false">100*([1]Voix!F75/[1]Voix!$N75)</f>
        <v>23.7607537894306</v>
      </c>
      <c r="G75" s="119" t="n">
        <f aca="false">100*([1]Voix!G75/[1]Voix!$N75)</f>
        <v>0</v>
      </c>
      <c r="H75" s="119" t="n">
        <f aca="false">100*([1]Voix!H75/[1]Voix!$N75)</f>
        <v>0</v>
      </c>
      <c r="I75" s="119" t="n">
        <f aca="false">100*([1]Voix!I75/[1]Voix!$N75)</f>
        <v>1.67963949201147</v>
      </c>
      <c r="J75" s="119" t="n">
        <f aca="false">100*([1]Voix!J75/[1]Voix!$N75)</f>
        <v>10.5284719377304</v>
      </c>
      <c r="K75" s="119" t="n">
        <f aca="false">100*([1]Voix!K75/[1]Voix!$N75)</f>
        <v>0</v>
      </c>
      <c r="L75" s="119" t="n">
        <f aca="false">100*([1]Voix!L75/[1]Voix!$N75)</f>
        <v>36.1327324866858</v>
      </c>
      <c r="M75" s="118" t="n">
        <f aca="false">100*([1]Voix!M75/[1]Voix!$N75)</f>
        <v>0</v>
      </c>
      <c r="N75" s="118" t="n">
        <f aca="false">100*([1]Voix!N75/[1]Voix!$N75)</f>
        <v>100</v>
      </c>
    </row>
    <row r="76" s="95" customFormat="true" ht="12.75" hidden="false" customHeight="false" outlineLevel="0" collapsed="false">
      <c r="A76" s="106" t="s">
        <v>199</v>
      </c>
      <c r="B76" s="88" t="s">
        <v>200</v>
      </c>
      <c r="C76" s="115" t="n">
        <f aca="false">100*([1]Voix!C76/[1]Voix!$N76)</f>
        <v>32.4088374088374</v>
      </c>
      <c r="D76" s="115" t="n">
        <f aca="false">100*([1]Voix!D76/[1]Voix!$N76)</f>
        <v>23.4470184470184</v>
      </c>
      <c r="E76" s="115" t="n">
        <f aca="false">100*([1]Voix!E76/[1]Voix!$N76)</f>
        <v>1.60660660660661</v>
      </c>
      <c r="F76" s="115" t="n">
        <f aca="false">100*([1]Voix!F76/[1]Voix!$N76)</f>
        <v>8.24753324753325</v>
      </c>
      <c r="G76" s="115" t="n">
        <f aca="false">100*([1]Voix!G76/[1]Voix!$N76)</f>
        <v>0</v>
      </c>
      <c r="H76" s="115" t="n">
        <f aca="false">100*([1]Voix!H76/[1]Voix!$N76)</f>
        <v>0</v>
      </c>
      <c r="I76" s="115" t="n">
        <f aca="false">100*([1]Voix!I76/[1]Voix!$N76)</f>
        <v>1.2033462033462</v>
      </c>
      <c r="J76" s="115" t="n">
        <f aca="false">100*([1]Voix!J76/[1]Voix!$N76)</f>
        <v>0</v>
      </c>
      <c r="K76" s="115" t="n">
        <f aca="false">100*([1]Voix!K76/[1]Voix!$N76)</f>
        <v>2.68339768339768</v>
      </c>
      <c r="L76" s="115" t="n">
        <f aca="false">100*([1]Voix!L76/[1]Voix!$N76)</f>
        <v>0</v>
      </c>
      <c r="M76" s="116" t="n">
        <f aca="false">100*([1]Voix!M76/[1]Voix!$N76)</f>
        <v>30.4032604032604</v>
      </c>
      <c r="N76" s="116" t="n">
        <f aca="false">100*([1]Voix!N76/[1]Voix!$N76)</f>
        <v>100</v>
      </c>
    </row>
    <row r="77" s="95" customFormat="true" ht="12.75" hidden="false" customHeight="false" outlineLevel="0" collapsed="false">
      <c r="A77" s="94"/>
      <c r="B77" s="88" t="s">
        <v>201</v>
      </c>
      <c r="C77" s="115" t="n">
        <f aca="false">100*([1]Voix!C77/[1]Voix!$N77)</f>
        <v>61.6533333333333</v>
      </c>
      <c r="D77" s="115" t="n">
        <f aca="false">100*([1]Voix!D77/[1]Voix!$N77)</f>
        <v>18.1866666666667</v>
      </c>
      <c r="E77" s="115" t="n">
        <f aca="false">100*([1]Voix!E77/[1]Voix!$N77)</f>
        <v>0</v>
      </c>
      <c r="F77" s="115" t="n">
        <f aca="false">100*([1]Voix!F77/[1]Voix!$N77)</f>
        <v>9.09333333333333</v>
      </c>
      <c r="G77" s="115" t="n">
        <f aca="false">100*([1]Voix!G77/[1]Voix!$N77)</f>
        <v>0</v>
      </c>
      <c r="H77" s="115" t="n">
        <f aca="false">100*([1]Voix!H77/[1]Voix!$N77)</f>
        <v>0</v>
      </c>
      <c r="I77" s="115" t="n">
        <f aca="false">100*([1]Voix!I77/[1]Voix!$N77)</f>
        <v>0</v>
      </c>
      <c r="J77" s="115" t="n">
        <f aca="false">100*([1]Voix!J77/[1]Voix!$N77)</f>
        <v>0</v>
      </c>
      <c r="K77" s="115" t="n">
        <f aca="false">100*([1]Voix!K77/[1]Voix!$N77)</f>
        <v>0</v>
      </c>
      <c r="L77" s="115" t="n">
        <f aca="false">100*([1]Voix!L77/[1]Voix!$N77)</f>
        <v>0</v>
      </c>
      <c r="M77" s="116" t="n">
        <f aca="false">100*([1]Voix!M77/[1]Voix!$N77)</f>
        <v>11.0666666666667</v>
      </c>
      <c r="N77" s="116" t="n">
        <f aca="false">100*([1]Voix!N77/[1]Voix!$N77)</f>
        <v>100</v>
      </c>
    </row>
    <row r="78" s="95" customFormat="true" ht="12.75" hidden="false" customHeight="false" outlineLevel="0" collapsed="false">
      <c r="A78" s="73" t="s">
        <v>202</v>
      </c>
      <c r="B78" s="97"/>
      <c r="C78" s="117" t="n">
        <f aca="false">100*([1]Voix!C78/[1]Voix!$N78)</f>
        <v>34.5860631328172</v>
      </c>
      <c r="D78" s="117" t="n">
        <f aca="false">100*([1]Voix!D78/[1]Voix!$N78)</f>
        <v>23.0553901131626</v>
      </c>
      <c r="E78" s="117" t="n">
        <f aca="false">100*([1]Voix!E78/[1]Voix!$N78)</f>
        <v>1.48699622791344</v>
      </c>
      <c r="F78" s="117" t="n">
        <f aca="false">100*([1]Voix!F78/[1]Voix!$N78)</f>
        <v>8.31050228310502</v>
      </c>
      <c r="G78" s="117" t="n">
        <f aca="false">100*([1]Voix!G78/[1]Voix!$N78)</f>
        <v>0</v>
      </c>
      <c r="H78" s="117" t="n">
        <f aca="false">100*([1]Voix!H78/[1]Voix!$N78)</f>
        <v>0</v>
      </c>
      <c r="I78" s="117" t="n">
        <f aca="false">100*([1]Voix!I78/[1]Voix!$N78)</f>
        <v>1.11375818939845</v>
      </c>
      <c r="J78" s="117" t="n">
        <f aca="false">100*([1]Voix!J78/[1]Voix!$N78)</f>
        <v>0</v>
      </c>
      <c r="K78" s="117" t="n">
        <f aca="false">100*([1]Voix!K78/[1]Voix!$N78)</f>
        <v>2.48362120309708</v>
      </c>
      <c r="L78" s="117" t="n">
        <f aca="false">100*([1]Voix!L78/[1]Voix!$N78)</f>
        <v>0</v>
      </c>
      <c r="M78" s="118" t="n">
        <f aca="false">100*([1]Voix!M78/[1]Voix!$N78)</f>
        <v>28.9636688505063</v>
      </c>
      <c r="N78" s="117" t="n">
        <f aca="false">100*([1]Voix!N78/[1]Voix!$N78)</f>
        <v>100</v>
      </c>
    </row>
    <row r="79" s="95" customFormat="true" ht="15" hidden="false" customHeight="false" outlineLevel="0" collapsed="false">
      <c r="A79" s="96" t="s">
        <v>66</v>
      </c>
      <c r="B79" s="84" t="s">
        <v>203</v>
      </c>
      <c r="C79" s="115" t="n">
        <f aca="false">100*([1]Voix!C79/[1]Voix!$N79)</f>
        <v>34.0163934426229</v>
      </c>
      <c r="D79" s="115" t="n">
        <f aca="false">100*([1]Voix!D79/[1]Voix!$N79)</f>
        <v>0</v>
      </c>
      <c r="E79" s="115" t="n">
        <f aca="false">100*([1]Voix!E79/[1]Voix!$N79)</f>
        <v>0</v>
      </c>
      <c r="F79" s="115" t="n">
        <f aca="false">100*([1]Voix!F79/[1]Voix!$N79)</f>
        <v>0</v>
      </c>
      <c r="G79" s="115" t="n">
        <f aca="false">100*([1]Voix!G79/[1]Voix!$N79)</f>
        <v>0</v>
      </c>
      <c r="H79" s="115" t="n">
        <f aca="false">100*([1]Voix!H79/[1]Voix!$N79)</f>
        <v>0</v>
      </c>
      <c r="I79" s="115" t="n">
        <f aca="false">100*([1]Voix!I79/[1]Voix!$N79)</f>
        <v>31.9672131147541</v>
      </c>
      <c r="J79" s="115" t="n">
        <f aca="false">100*([1]Voix!J79/[1]Voix!$N79)</f>
        <v>0</v>
      </c>
      <c r="K79" s="115" t="n">
        <f aca="false">100*([1]Voix!K79/[1]Voix!$N79)</f>
        <v>0</v>
      </c>
      <c r="L79" s="115" t="n">
        <f aca="false">100*([1]Voix!L79/[1]Voix!$N79)</f>
        <v>34.0163934426229</v>
      </c>
      <c r="M79" s="116" t="n">
        <f aca="false">100*([1]Voix!M79/[1]Voix!$N79)</f>
        <v>0</v>
      </c>
      <c r="N79" s="116" t="n">
        <f aca="false">100*([1]Voix!N79/[1]Voix!$N79)</f>
        <v>100</v>
      </c>
    </row>
    <row r="80" s="95" customFormat="true" ht="12.75" hidden="false" customHeight="false" outlineLevel="0" collapsed="false">
      <c r="A80" s="93" t="s">
        <v>204</v>
      </c>
      <c r="B80" s="84" t="s">
        <v>205</v>
      </c>
      <c r="C80" s="115" t="n">
        <f aca="false">100*([1]Voix!C80/[1]Voix!$N80)</f>
        <v>0</v>
      </c>
      <c r="D80" s="115" t="n">
        <f aca="false">100*([1]Voix!D80/[1]Voix!$N80)</f>
        <v>0</v>
      </c>
      <c r="E80" s="115" t="n">
        <f aca="false">100*([1]Voix!E80/[1]Voix!$N80)</f>
        <v>0</v>
      </c>
      <c r="F80" s="115" t="n">
        <f aca="false">100*([1]Voix!F80/[1]Voix!$N80)</f>
        <v>28.6926994906621</v>
      </c>
      <c r="G80" s="115" t="n">
        <f aca="false">100*([1]Voix!G80/[1]Voix!$N80)</f>
        <v>0</v>
      </c>
      <c r="H80" s="115" t="n">
        <f aca="false">100*([1]Voix!H80/[1]Voix!$N80)</f>
        <v>0</v>
      </c>
      <c r="I80" s="115" t="n">
        <f aca="false">100*([1]Voix!I80/[1]Voix!$N80)</f>
        <v>22.5806451612903</v>
      </c>
      <c r="J80" s="115" t="n">
        <f aca="false">100*([1]Voix!J80/[1]Voix!$N80)</f>
        <v>0</v>
      </c>
      <c r="K80" s="115" t="n">
        <f aca="false">100*([1]Voix!K80/[1]Voix!$N80)</f>
        <v>0</v>
      </c>
      <c r="L80" s="115" t="n">
        <f aca="false">100*([1]Voix!L80/[1]Voix!$N80)</f>
        <v>48.7266553480475</v>
      </c>
      <c r="M80" s="116" t="n">
        <f aca="false">100*([1]Voix!M80/[1]Voix!$N80)</f>
        <v>0</v>
      </c>
      <c r="N80" s="120" t="n">
        <f aca="false">100*([1]Voix!N80/[1]Voix!$N80)</f>
        <v>100</v>
      </c>
    </row>
    <row r="81" s="95" customFormat="true" ht="12.75" hidden="false" customHeight="false" outlineLevel="0" collapsed="false">
      <c r="A81" s="93" t="s">
        <v>206</v>
      </c>
      <c r="B81" s="84" t="s">
        <v>207</v>
      </c>
      <c r="C81" s="115" t="n">
        <f aca="false">100*([1]Voix!C81/[1]Voix!$N81)</f>
        <v>44.7272727272727</v>
      </c>
      <c r="D81" s="115" t="n">
        <f aca="false">100*([1]Voix!D81/[1]Voix!$N81)</f>
        <v>0</v>
      </c>
      <c r="E81" s="115" t="n">
        <f aca="false">100*([1]Voix!E81/[1]Voix!$N81)</f>
        <v>0</v>
      </c>
      <c r="F81" s="115" t="n">
        <f aca="false">100*([1]Voix!F81/[1]Voix!$N81)</f>
        <v>19.6363636363636</v>
      </c>
      <c r="G81" s="115" t="n">
        <f aca="false">100*([1]Voix!G81/[1]Voix!$N81)</f>
        <v>0</v>
      </c>
      <c r="H81" s="115" t="n">
        <f aca="false">100*([1]Voix!H81/[1]Voix!$N81)</f>
        <v>0</v>
      </c>
      <c r="I81" s="115" t="n">
        <f aca="false">100*([1]Voix!I81/[1]Voix!$N81)</f>
        <v>24.1212121212121</v>
      </c>
      <c r="J81" s="115" t="n">
        <f aca="false">100*([1]Voix!J81/[1]Voix!$N81)</f>
        <v>0</v>
      </c>
      <c r="K81" s="115" t="n">
        <f aca="false">100*([1]Voix!K81/[1]Voix!$N81)</f>
        <v>0</v>
      </c>
      <c r="L81" s="115" t="n">
        <f aca="false">100*([1]Voix!L81/[1]Voix!$N81)</f>
        <v>11.5151515151515</v>
      </c>
      <c r="M81" s="116" t="n">
        <f aca="false">100*([1]Voix!M81/[1]Voix!$N81)</f>
        <v>0</v>
      </c>
      <c r="N81" s="120" t="n">
        <f aca="false">100*([1]Voix!N81/[1]Voix!$N81)</f>
        <v>100</v>
      </c>
    </row>
    <row r="82" s="95" customFormat="true" ht="15" hidden="false" customHeight="false" outlineLevel="0" collapsed="false">
      <c r="A82" s="96" t="s">
        <v>70</v>
      </c>
      <c r="B82" s="84" t="s">
        <v>208</v>
      </c>
      <c r="C82" s="121" t="n">
        <f aca="false">100*([1]Voix!C82/[1]Voix!$N82)</f>
        <v>37.0967741935484</v>
      </c>
      <c r="D82" s="122" t="n">
        <f aca="false">100*([1]Voix!D82/[1]Voix!$N82)</f>
        <v>0</v>
      </c>
      <c r="E82" s="122" t="n">
        <f aca="false">100*([1]Voix!E82/[1]Voix!$N82)</f>
        <v>0</v>
      </c>
      <c r="F82" s="122" t="n">
        <f aca="false">100*([1]Voix!F82/[1]Voix!$N82)</f>
        <v>62.9032258064516</v>
      </c>
      <c r="G82" s="122" t="n">
        <f aca="false">100*([1]Voix!G82/[1]Voix!$N82)</f>
        <v>0</v>
      </c>
      <c r="H82" s="122" t="n">
        <f aca="false">100*([1]Voix!H82/[1]Voix!$N82)</f>
        <v>0</v>
      </c>
      <c r="I82" s="122" t="n">
        <f aca="false">100*([1]Voix!I82/[1]Voix!$N82)</f>
        <v>0</v>
      </c>
      <c r="J82" s="122" t="n">
        <f aca="false">100*([1]Voix!J82/[1]Voix!$N82)</f>
        <v>0</v>
      </c>
      <c r="K82" s="122" t="n">
        <f aca="false">100*([1]Voix!K82/[1]Voix!$N82)</f>
        <v>0</v>
      </c>
      <c r="L82" s="122" t="n">
        <f aca="false">100*([1]Voix!L82/[1]Voix!$N82)</f>
        <v>0</v>
      </c>
      <c r="M82" s="123" t="n">
        <f aca="false">100*([1]Voix!M82/[1]Voix!$N82)</f>
        <v>0</v>
      </c>
      <c r="N82" s="116" t="n">
        <f aca="false">100*([1]Voix!N82/[1]Voix!$N82)</f>
        <v>100</v>
      </c>
    </row>
    <row r="83" s="95" customFormat="true" ht="12.75" hidden="false" customHeight="false" outlineLevel="0" collapsed="false">
      <c r="A83" s="94"/>
      <c r="B83" s="88" t="s">
        <v>209</v>
      </c>
      <c r="C83" s="115" t="n">
        <f aca="false">100*([1]Voix!C83/[1]Voix!$N83)</f>
        <v>62.5</v>
      </c>
      <c r="D83" s="115" t="n">
        <f aca="false">100*([1]Voix!D83/[1]Voix!$N83)</f>
        <v>0</v>
      </c>
      <c r="E83" s="115" t="n">
        <f aca="false">100*([1]Voix!E83/[1]Voix!$N83)</f>
        <v>0</v>
      </c>
      <c r="F83" s="115" t="n">
        <f aca="false">100*([1]Voix!F83/[1]Voix!$N83)</f>
        <v>12.5</v>
      </c>
      <c r="G83" s="115" t="n">
        <f aca="false">100*([1]Voix!G83/[1]Voix!$N83)</f>
        <v>0</v>
      </c>
      <c r="H83" s="115" t="n">
        <f aca="false">100*([1]Voix!H83/[1]Voix!$N83)</f>
        <v>0</v>
      </c>
      <c r="I83" s="115" t="n">
        <f aca="false">100*([1]Voix!I83/[1]Voix!$N83)</f>
        <v>25</v>
      </c>
      <c r="J83" s="115" t="n">
        <f aca="false">100*([1]Voix!J83/[1]Voix!$N83)</f>
        <v>0</v>
      </c>
      <c r="K83" s="115" t="n">
        <f aca="false">100*([1]Voix!K83/[1]Voix!$N83)</f>
        <v>0</v>
      </c>
      <c r="L83" s="115" t="n">
        <f aca="false">100*([1]Voix!L83/[1]Voix!$N83)</f>
        <v>0</v>
      </c>
      <c r="M83" s="116" t="n">
        <f aca="false">100*([1]Voix!M83/[1]Voix!$N83)</f>
        <v>0</v>
      </c>
      <c r="N83" s="116" t="n">
        <f aca="false">100*([1]Voix!N83/[1]Voix!$N83)</f>
        <v>100</v>
      </c>
    </row>
    <row r="84" s="95" customFormat="true" ht="12.75" hidden="false" customHeight="false" outlineLevel="0" collapsed="false">
      <c r="A84" s="94"/>
      <c r="B84" s="88" t="s">
        <v>210</v>
      </c>
      <c r="C84" s="115" t="n">
        <f aca="false">100*([1]Voix!C84/[1]Voix!$N84)</f>
        <v>0</v>
      </c>
      <c r="D84" s="115" t="n">
        <f aca="false">100*([1]Voix!D84/[1]Voix!$N84)</f>
        <v>0</v>
      </c>
      <c r="E84" s="115" t="n">
        <f aca="false">100*([1]Voix!E84/[1]Voix!$N84)</f>
        <v>0</v>
      </c>
      <c r="F84" s="115" t="n">
        <f aca="false">100*([1]Voix!F84/[1]Voix!$N84)</f>
        <v>0</v>
      </c>
      <c r="G84" s="115" t="n">
        <f aca="false">100*([1]Voix!G84/[1]Voix!$N84)</f>
        <v>0</v>
      </c>
      <c r="H84" s="115" t="n">
        <f aca="false">100*([1]Voix!H84/[1]Voix!$N84)</f>
        <v>0</v>
      </c>
      <c r="I84" s="115" t="n">
        <f aca="false">100*([1]Voix!I84/[1]Voix!$N84)</f>
        <v>0</v>
      </c>
      <c r="J84" s="115" t="n">
        <f aca="false">100*([1]Voix!J84/[1]Voix!$N84)</f>
        <v>100</v>
      </c>
      <c r="K84" s="115" t="n">
        <f aca="false">100*([1]Voix!K84/[1]Voix!$N84)</f>
        <v>0</v>
      </c>
      <c r="L84" s="115" t="n">
        <f aca="false">100*([1]Voix!L84/[1]Voix!$N84)</f>
        <v>0</v>
      </c>
      <c r="M84" s="116" t="n">
        <f aca="false">100*([1]Voix!M84/[1]Voix!$N84)</f>
        <v>0</v>
      </c>
      <c r="N84" s="116" t="n">
        <f aca="false">100*([1]Voix!N84/[1]Voix!$N84)</f>
        <v>100</v>
      </c>
    </row>
    <row r="85" s="95" customFormat="true" ht="12.75" hidden="false" customHeight="false" outlineLevel="0" collapsed="false">
      <c r="A85" s="94"/>
      <c r="B85" s="88" t="s">
        <v>211</v>
      </c>
      <c r="C85" s="115" t="n">
        <f aca="false">100*([1]Voix!C85/[1]Voix!$N85)</f>
        <v>34.7826086956522</v>
      </c>
      <c r="D85" s="115" t="n">
        <f aca="false">100*([1]Voix!D85/[1]Voix!$N85)</f>
        <v>0</v>
      </c>
      <c r="E85" s="115" t="n">
        <f aca="false">100*([1]Voix!E85/[1]Voix!$N85)</f>
        <v>0</v>
      </c>
      <c r="F85" s="115" t="n">
        <f aca="false">100*([1]Voix!F85/[1]Voix!$N85)</f>
        <v>43.4782608695652</v>
      </c>
      <c r="G85" s="115" t="n">
        <f aca="false">100*([1]Voix!G85/[1]Voix!$N85)</f>
        <v>0</v>
      </c>
      <c r="H85" s="115" t="n">
        <f aca="false">100*([1]Voix!H85/[1]Voix!$N85)</f>
        <v>0</v>
      </c>
      <c r="I85" s="115" t="n">
        <f aca="false">100*([1]Voix!I85/[1]Voix!$N85)</f>
        <v>21.7391304347826</v>
      </c>
      <c r="J85" s="115" t="n">
        <f aca="false">100*([1]Voix!J85/[1]Voix!$N85)</f>
        <v>0</v>
      </c>
      <c r="K85" s="115" t="n">
        <f aca="false">100*([1]Voix!K85/[1]Voix!$N85)</f>
        <v>0</v>
      </c>
      <c r="L85" s="115" t="n">
        <f aca="false">100*([1]Voix!L85/[1]Voix!$N85)</f>
        <v>0</v>
      </c>
      <c r="M85" s="116" t="n">
        <f aca="false">100*([1]Voix!M85/[1]Voix!$N85)</f>
        <v>0</v>
      </c>
      <c r="N85" s="116" t="n">
        <f aca="false">100*([1]Voix!N85/[1]Voix!$N85)</f>
        <v>100</v>
      </c>
    </row>
    <row r="86" s="95" customFormat="true" ht="12.75" hidden="false" customHeight="false" outlineLevel="0" collapsed="false">
      <c r="A86" s="94"/>
      <c r="B86" s="88" t="s">
        <v>212</v>
      </c>
      <c r="C86" s="115" t="n">
        <f aca="false">100*([1]Voix!C86/[1]Voix!$N86)</f>
        <v>20</v>
      </c>
      <c r="D86" s="115" t="n">
        <f aca="false">100*([1]Voix!D86/[1]Voix!$N86)</f>
        <v>0</v>
      </c>
      <c r="E86" s="115" t="n">
        <f aca="false">100*([1]Voix!E86/[1]Voix!$N86)</f>
        <v>0</v>
      </c>
      <c r="F86" s="115" t="n">
        <f aca="false">100*([1]Voix!F86/[1]Voix!$N86)</f>
        <v>20</v>
      </c>
      <c r="G86" s="115" t="n">
        <f aca="false">100*([1]Voix!G86/[1]Voix!$N86)</f>
        <v>0</v>
      </c>
      <c r="H86" s="115" t="n">
        <f aca="false">100*([1]Voix!H86/[1]Voix!$N86)</f>
        <v>0</v>
      </c>
      <c r="I86" s="115" t="n">
        <f aca="false">100*([1]Voix!I86/[1]Voix!$N86)</f>
        <v>5.71428571428571</v>
      </c>
      <c r="J86" s="115" t="n">
        <f aca="false">100*([1]Voix!J86/[1]Voix!$N86)</f>
        <v>54.2857142857143</v>
      </c>
      <c r="K86" s="115" t="n">
        <f aca="false">100*([1]Voix!K86/[1]Voix!$N86)</f>
        <v>0</v>
      </c>
      <c r="L86" s="115" t="n">
        <f aca="false">100*([1]Voix!L86/[1]Voix!$N86)</f>
        <v>0</v>
      </c>
      <c r="M86" s="116" t="n">
        <f aca="false">100*([1]Voix!M86/[1]Voix!$N86)</f>
        <v>0</v>
      </c>
      <c r="N86" s="116" t="n">
        <f aca="false">100*([1]Voix!N86/[1]Voix!$N86)</f>
        <v>100</v>
      </c>
    </row>
    <row r="87" s="95" customFormat="true" ht="14.25" hidden="false" customHeight="false" outlineLevel="0" collapsed="false">
      <c r="A87" s="73" t="s">
        <v>213</v>
      </c>
      <c r="B87" s="89"/>
      <c r="C87" s="117" t="n">
        <f aca="false">100*([1]Voix!C87/[1]Voix!$N87)</f>
        <v>16.4750957854406</v>
      </c>
      <c r="D87" s="117" t="n">
        <f aca="false">100*([1]Voix!D87/[1]Voix!$N87)</f>
        <v>0</v>
      </c>
      <c r="E87" s="117" t="n">
        <f aca="false">100*([1]Voix!E87/[1]Voix!$N87)</f>
        <v>0</v>
      </c>
      <c r="F87" s="117" t="n">
        <f aca="false">100*([1]Voix!F87/[1]Voix!$N87)</f>
        <v>21.8390804597701</v>
      </c>
      <c r="G87" s="117" t="n">
        <f aca="false">100*([1]Voix!G87/[1]Voix!$N87)</f>
        <v>0</v>
      </c>
      <c r="H87" s="117" t="n">
        <f aca="false">100*([1]Voix!H87/[1]Voix!$N87)</f>
        <v>0</v>
      </c>
      <c r="I87" s="117" t="n">
        <f aca="false">100*([1]Voix!I87/[1]Voix!$N87)</f>
        <v>3.44827586206897</v>
      </c>
      <c r="J87" s="117" t="n">
        <f aca="false">100*([1]Voix!J87/[1]Voix!$N87)</f>
        <v>58.2375478927203</v>
      </c>
      <c r="K87" s="117" t="n">
        <f aca="false">100*([1]Voix!K87/[1]Voix!$N87)</f>
        <v>0</v>
      </c>
      <c r="L87" s="117" t="n">
        <f aca="false">100*([1]Voix!L87/[1]Voix!$N87)</f>
        <v>0</v>
      </c>
      <c r="M87" s="118" t="n">
        <f aca="false">100*([1]Voix!M87/[1]Voix!$N87)</f>
        <v>0</v>
      </c>
      <c r="N87" s="118" t="n">
        <f aca="false">100*([1]Voix!N87/[1]Voix!$N87)</f>
        <v>100</v>
      </c>
    </row>
    <row r="88" s="95" customFormat="true" ht="12.75" hidden="false" customHeight="false" outlineLevel="0" collapsed="false">
      <c r="A88" s="93" t="s">
        <v>112</v>
      </c>
      <c r="B88" s="84" t="s">
        <v>214</v>
      </c>
      <c r="C88" s="115" t="n">
        <f aca="false">100*([1]Voix!C88/[1]Voix!$N88)</f>
        <v>24.1670652000638</v>
      </c>
      <c r="D88" s="115" t="n">
        <f aca="false">100*([1]Voix!D88/[1]Voix!$N88)</f>
        <v>3.52834900898029</v>
      </c>
      <c r="E88" s="115" t="n">
        <f aca="false">100*([1]Voix!E88/[1]Voix!$N88)</f>
        <v>3.52834900898029</v>
      </c>
      <c r="F88" s="115" t="n">
        <f aca="false">100*([1]Voix!F88/[1]Voix!$N88)</f>
        <v>24.9411056202065</v>
      </c>
      <c r="G88" s="115" t="n">
        <f aca="false">100*([1]Voix!G88/[1]Voix!$N88)</f>
        <v>0</v>
      </c>
      <c r="H88" s="115" t="n">
        <f aca="false">100*([1]Voix!H88/[1]Voix!$N88)</f>
        <v>0</v>
      </c>
      <c r="I88" s="115" t="n">
        <f aca="false">100*([1]Voix!I88/[1]Voix!$N88)</f>
        <v>18.0207945870308</v>
      </c>
      <c r="J88" s="115" t="n">
        <f aca="false">100*([1]Voix!J88/[1]Voix!$N88)</f>
        <v>0</v>
      </c>
      <c r="K88" s="115" t="n">
        <f aca="false">100*([1]Voix!K88/[1]Voix!$N88)</f>
        <v>19.7318313052412</v>
      </c>
      <c r="L88" s="115" t="n">
        <f aca="false">100*([1]Voix!L88/[1]Voix!$N88)</f>
        <v>4.29884691003773</v>
      </c>
      <c r="M88" s="116" t="n">
        <f aca="false">100*([1]Voix!M88/[1]Voix!$N88)</f>
        <v>1.78365835945941</v>
      </c>
      <c r="N88" s="120" t="n">
        <f aca="false">100*([1]Voix!N88/[1]Voix!$N88)</f>
        <v>100</v>
      </c>
    </row>
    <row r="89" s="95" customFormat="true" ht="15" hidden="false" customHeight="false" outlineLevel="0" collapsed="false">
      <c r="A89" s="96" t="s">
        <v>215</v>
      </c>
      <c r="B89" s="103" t="s">
        <v>216</v>
      </c>
      <c r="C89" s="115" t="n">
        <f aca="false">100*([1]Voix!C89/[1]Voix!$N89)</f>
        <v>55.8441558441558</v>
      </c>
      <c r="D89" s="115" t="n">
        <f aca="false">100*([1]Voix!D89/[1]Voix!$N89)</f>
        <v>0</v>
      </c>
      <c r="E89" s="115" t="n">
        <f aca="false">100*([1]Voix!E89/[1]Voix!$N89)</f>
        <v>0</v>
      </c>
      <c r="F89" s="115" t="n">
        <f aca="false">100*([1]Voix!F89/[1]Voix!$N89)</f>
        <v>0</v>
      </c>
      <c r="G89" s="115" t="n">
        <f aca="false">100*([1]Voix!G89/[1]Voix!$N89)</f>
        <v>0</v>
      </c>
      <c r="H89" s="115" t="n">
        <f aca="false">100*([1]Voix!H89/[1]Voix!$N89)</f>
        <v>0</v>
      </c>
      <c r="I89" s="115" t="n">
        <f aca="false">100*([1]Voix!I89/[1]Voix!$N89)</f>
        <v>0</v>
      </c>
      <c r="J89" s="115" t="n">
        <f aca="false">100*([1]Voix!J89/[1]Voix!$N89)</f>
        <v>0</v>
      </c>
      <c r="K89" s="115" t="n">
        <f aca="false">100*([1]Voix!K89/[1]Voix!$N89)</f>
        <v>0</v>
      </c>
      <c r="L89" s="115" t="n">
        <f aca="false">100*([1]Voix!L89/[1]Voix!$N89)</f>
        <v>44.1558441558442</v>
      </c>
      <c r="M89" s="116" t="n">
        <f aca="false">100*([1]Voix!M89/[1]Voix!$N89)</f>
        <v>0</v>
      </c>
      <c r="N89" s="120" t="n">
        <f aca="false">100*([1]Voix!N89/[1]Voix!$N89)</f>
        <v>100</v>
      </c>
    </row>
    <row r="90" s="95" customFormat="true" ht="12.75" hidden="false" customHeight="false" outlineLevel="0" collapsed="false">
      <c r="A90" s="93" t="s">
        <v>111</v>
      </c>
      <c r="B90" s="88" t="s">
        <v>217</v>
      </c>
      <c r="C90" s="115" t="n">
        <f aca="false">100*([1]Voix!C90/[1]Voix!$N90)</f>
        <v>0</v>
      </c>
      <c r="D90" s="115" t="n">
        <f aca="false">100*([1]Voix!D90/[1]Voix!$N90)</f>
        <v>0</v>
      </c>
      <c r="E90" s="115" t="n">
        <f aca="false">100*([1]Voix!E90/[1]Voix!$N90)</f>
        <v>0</v>
      </c>
      <c r="F90" s="115" t="n">
        <f aca="false">100*([1]Voix!F90/[1]Voix!$N90)</f>
        <v>67.741935483871</v>
      </c>
      <c r="G90" s="115" t="n">
        <f aca="false">100*([1]Voix!G90/[1]Voix!$N90)</f>
        <v>0</v>
      </c>
      <c r="H90" s="115" t="n">
        <f aca="false">100*([1]Voix!H90/[1]Voix!$N90)</f>
        <v>0</v>
      </c>
      <c r="I90" s="115" t="n">
        <f aca="false">100*([1]Voix!I90/[1]Voix!$N90)</f>
        <v>32.258064516129</v>
      </c>
      <c r="J90" s="115" t="n">
        <f aca="false">100*([1]Voix!J90/[1]Voix!$N90)</f>
        <v>0</v>
      </c>
      <c r="K90" s="115" t="n">
        <f aca="false">100*([1]Voix!K90/[1]Voix!$N90)</f>
        <v>0</v>
      </c>
      <c r="L90" s="115" t="n">
        <f aca="false">100*([1]Voix!L90/[1]Voix!$N90)</f>
        <v>0</v>
      </c>
      <c r="M90" s="116" t="n">
        <f aca="false">100*([1]Voix!M90/[1]Voix!$N90)</f>
        <v>0</v>
      </c>
      <c r="N90" s="120" t="n">
        <f aca="false">100*([1]Voix!N90/[1]Voix!$N90)</f>
        <v>100</v>
      </c>
    </row>
    <row r="91" s="95" customFormat="true" ht="12.75" hidden="false" customHeight="false" outlineLevel="0" collapsed="false">
      <c r="A91" s="93" t="s">
        <v>113</v>
      </c>
      <c r="B91" s="84" t="s">
        <v>218</v>
      </c>
      <c r="C91" s="115" t="n">
        <f aca="false">100*([1]Voix!C91/[1]Voix!$N91)</f>
        <v>21.4742003887613</v>
      </c>
      <c r="D91" s="115" t="n">
        <f aca="false">100*([1]Voix!D91/[1]Voix!$N91)</f>
        <v>4.40890616716734</v>
      </c>
      <c r="E91" s="115" t="n">
        <f aca="false">100*([1]Voix!E91/[1]Voix!$N91)</f>
        <v>13.226718501502</v>
      </c>
      <c r="F91" s="115" t="n">
        <f aca="false">100*([1]Voix!F91/[1]Voix!$N91)</f>
        <v>23.4449549390352</v>
      </c>
      <c r="G91" s="115" t="n">
        <f aca="false">100*([1]Voix!G91/[1]Voix!$N91)</f>
        <v>0</v>
      </c>
      <c r="H91" s="115" t="n">
        <f aca="false">100*([1]Voix!H91/[1]Voix!$N91)</f>
        <v>0</v>
      </c>
      <c r="I91" s="115" t="n">
        <f aca="false">100*([1]Voix!I91/[1]Voix!$N91)</f>
        <v>12.5552217706309</v>
      </c>
      <c r="J91" s="115" t="n">
        <f aca="false">100*([1]Voix!J91/[1]Voix!$N91)</f>
        <v>0</v>
      </c>
      <c r="K91" s="115" t="n">
        <f aca="false">100*([1]Voix!K91/[1]Voix!$N91)</f>
        <v>21.1874889556459</v>
      </c>
      <c r="L91" s="115" t="n">
        <f aca="false">100*([1]Voix!L91/[1]Voix!$N91)</f>
        <v>2.38602226541792</v>
      </c>
      <c r="M91" s="116" t="n">
        <f aca="false">100*([1]Voix!M91/[1]Voix!$N91)</f>
        <v>1.31648701183955</v>
      </c>
      <c r="N91" s="120" t="n">
        <f aca="false">100*([1]Voix!N91/[1]Voix!$N91)</f>
        <v>100</v>
      </c>
    </row>
    <row r="92" s="95" customFormat="true" ht="12.75" hidden="false" customHeight="false" outlineLevel="0" collapsed="false">
      <c r="A92" s="93" t="s">
        <v>114</v>
      </c>
      <c r="B92" s="84" t="s">
        <v>219</v>
      </c>
      <c r="C92" s="115" t="n">
        <f aca="false">100*([1]Voix!C92/[1]Voix!$N92)</f>
        <v>3.47887823926163</v>
      </c>
      <c r="D92" s="115" t="n">
        <f aca="false">100*([1]Voix!D92/[1]Voix!$N92)</f>
        <v>2.37841675541356</v>
      </c>
      <c r="E92" s="115" t="n">
        <f aca="false">100*([1]Voix!E92/[1]Voix!$N92)</f>
        <v>0.816471423500177</v>
      </c>
      <c r="F92" s="115" t="n">
        <f aca="false">100*([1]Voix!F92/[1]Voix!$N92)</f>
        <v>24.0681576144835</v>
      </c>
      <c r="G92" s="115" t="n">
        <f aca="false">100*([1]Voix!G92/[1]Voix!$N92)</f>
        <v>0</v>
      </c>
      <c r="H92" s="115" t="n">
        <f aca="false">100*([1]Voix!H92/[1]Voix!$N92)</f>
        <v>0</v>
      </c>
      <c r="I92" s="115" t="n">
        <f aca="false">100*([1]Voix!I92/[1]Voix!$N92)</f>
        <v>11.6080937167199</v>
      </c>
      <c r="J92" s="115" t="n">
        <f aca="false">100*([1]Voix!J92/[1]Voix!$N92)</f>
        <v>33.8658146964856</v>
      </c>
      <c r="K92" s="115" t="n">
        <f aca="false">100*([1]Voix!K92/[1]Voix!$N92)</f>
        <v>7.596734114306</v>
      </c>
      <c r="L92" s="115" t="n">
        <f aca="false">100*([1]Voix!L92/[1]Voix!$N92)</f>
        <v>0</v>
      </c>
      <c r="M92" s="116" t="n">
        <f aca="false">100*([1]Voix!M92/[1]Voix!$N92)</f>
        <v>16.1874334398296</v>
      </c>
      <c r="N92" s="120" t="n">
        <f aca="false">100*([1]Voix!N92/[1]Voix!$N92)</f>
        <v>100</v>
      </c>
    </row>
    <row r="93" s="95" customFormat="true" ht="12.75" hidden="false" customHeight="false" outlineLevel="0" collapsed="false">
      <c r="A93" s="100" t="s">
        <v>220</v>
      </c>
      <c r="B93" s="99"/>
      <c r="C93" s="117" t="n">
        <f aca="false">100*([1]Voix!C93/[1]Voix!$N93)</f>
        <v>13.8268020274349</v>
      </c>
      <c r="D93" s="117" t="n">
        <f aca="false">100*([1]Voix!D93/[1]Voix!$N93)</f>
        <v>2.68800235895347</v>
      </c>
      <c r="E93" s="117" t="n">
        <f aca="false">100*([1]Voix!E93/[1]Voix!$N93)</f>
        <v>6.06176625710546</v>
      </c>
      <c r="F93" s="117" t="n">
        <f aca="false">100*([1]Voix!F93/[1]Voix!$N93)</f>
        <v>12.0745302789723</v>
      </c>
      <c r="G93" s="117" t="n">
        <f aca="false">100*([1]Voix!G93/[1]Voix!$N93)</f>
        <v>1.78986524385309</v>
      </c>
      <c r="H93" s="117" t="n">
        <f aca="false">100*([1]Voix!H93/[1]Voix!$N93)</f>
        <v>0.304729162190143</v>
      </c>
      <c r="I93" s="117" t="n">
        <f aca="false">100*([1]Voix!I93/[1]Voix!$N93)</f>
        <v>17.1013429105356</v>
      </c>
      <c r="J93" s="117" t="n">
        <f aca="false">100*([1]Voix!J93/[1]Voix!$N93)</f>
        <v>16.2866854006268</v>
      </c>
      <c r="K93" s="117" t="n">
        <f aca="false">100*([1]Voix!K93/[1]Voix!$N93)</f>
        <v>7.55240904401922</v>
      </c>
      <c r="L93" s="117" t="n">
        <f aca="false">100*([1]Voix!L93/[1]Voix!$N93)</f>
        <v>15.9324610042482</v>
      </c>
      <c r="M93" s="118" t="n">
        <f aca="false">100*([1]Voix!M93/[1]Voix!$N93)</f>
        <v>6.38140631206089</v>
      </c>
      <c r="N93" s="117" t="n">
        <f aca="false">100*([1]Voix!N93/[1]Voix!$N93)</f>
        <v>100</v>
      </c>
    </row>
    <row r="94" s="95" customFormat="true" ht="12.75" hidden="false" customHeight="false" outlineLevel="0" collapsed="false">
      <c r="A94" s="100" t="s">
        <v>7</v>
      </c>
      <c r="B94" s="99"/>
      <c r="C94" s="117" t="n">
        <f aca="false">100*([1]Voix!C94/[1]Voix!$N94)</f>
        <v>22.5704400287842</v>
      </c>
      <c r="D94" s="117" t="n">
        <f aca="false">100*([1]Voix!D94/[1]Voix!$N94)</f>
        <v>3.45678022176328</v>
      </c>
      <c r="E94" s="117" t="n">
        <f aca="false">100*([1]Voix!E94/[1]Voix!$N94)</f>
        <v>1.49902975780705</v>
      </c>
      <c r="F94" s="117" t="n">
        <f aca="false">100*([1]Voix!F94/[1]Voix!$N94)</f>
        <v>28.7529213090138</v>
      </c>
      <c r="G94" s="117" t="n">
        <f aca="false">100*([1]Voix!G94/[1]Voix!$N94)</f>
        <v>7.13011048062078</v>
      </c>
      <c r="H94" s="117" t="n">
        <f aca="false">100*([1]Voix!H94/[1]Voix!$N94)</f>
        <v>0.335407490581633</v>
      </c>
      <c r="I94" s="117" t="n">
        <f aca="false">100*([1]Voix!I94/[1]Voix!$N94)</f>
        <v>16.0845213508979</v>
      </c>
      <c r="J94" s="117" t="n">
        <f aca="false">100*([1]Voix!J94/[1]Voix!$N94)</f>
        <v>3.79218771234491</v>
      </c>
      <c r="K94" s="117" t="n">
        <f aca="false">100*([1]Voix!K94/[1]Voix!$N94)</f>
        <v>3.96406873458585</v>
      </c>
      <c r="L94" s="117" t="n">
        <f aca="false">100*([1]Voix!L94/[1]Voix!$N94)</f>
        <v>8.24371681849676</v>
      </c>
      <c r="M94" s="118" t="n">
        <f aca="false">100*([1]Voix!M94/[1]Voix!$N94)</f>
        <v>4.17081609510379</v>
      </c>
      <c r="N94" s="118" t="n">
        <f aca="false">100*([1]Voix!N94/[1]Voix!$N94)</f>
        <v>100</v>
      </c>
    </row>
    <row r="95" s="95" customFormat="true" ht="12.75" hidden="false" customHeight="false" outlineLevel="0" collapsed="false">
      <c r="A95" s="100" t="s">
        <v>10</v>
      </c>
      <c r="B95" s="99"/>
      <c r="C95" s="117" t="n">
        <f aca="false">100*([1]Voix!C95/[1]Voix!$N95)</f>
        <v>24.1355272992557</v>
      </c>
      <c r="D95" s="117" t="n">
        <f aca="false">100*([1]Voix!D95/[1]Voix!$N95)</f>
        <v>2.3971606446733</v>
      </c>
      <c r="E95" s="117" t="n">
        <f aca="false">100*([1]Voix!E95/[1]Voix!$N95)</f>
        <v>0.587205893542078</v>
      </c>
      <c r="F95" s="117" t="n">
        <f aca="false">100*([1]Voix!F95/[1]Voix!$N95)</f>
        <v>31.4214455469474</v>
      </c>
      <c r="G95" s="117" t="n">
        <f aca="false">100*([1]Voix!G95/[1]Voix!$N95)</f>
        <v>0.467929696416343</v>
      </c>
      <c r="H95" s="117" t="n">
        <f aca="false">100*([1]Voix!H95/[1]Voix!$N95)</f>
        <v>0.383563605766433</v>
      </c>
      <c r="I95" s="117" t="n">
        <f aca="false">100*([1]Voix!I95/[1]Voix!$N95)</f>
        <v>24.6711512726524</v>
      </c>
      <c r="J95" s="117" t="n">
        <f aca="false">100*([1]Voix!J95/[1]Voix!$N95)</f>
        <v>0.0322247136699921</v>
      </c>
      <c r="K95" s="117" t="n">
        <f aca="false">100*([1]Voix!K95/[1]Voix!$N95)</f>
        <v>8.44791009304886</v>
      </c>
      <c r="L95" s="117" t="n">
        <f aca="false">100*([1]Voix!L95/[1]Voix!$N95)</f>
        <v>5.60598126490952</v>
      </c>
      <c r="M95" s="118" t="n">
        <f aca="false">100*([1]Voix!M95/[1]Voix!$N95)</f>
        <v>1.84989996911798</v>
      </c>
      <c r="N95" s="118" t="n">
        <f aca="false">100*([1]Voix!N95/[1]Voix!$N95)</f>
        <v>100</v>
      </c>
    </row>
    <row r="96" s="95" customFormat="true" ht="12.75" hidden="false" customHeight="false" outlineLevel="0" collapsed="false">
      <c r="A96" s="100" t="s">
        <v>92</v>
      </c>
      <c r="B96" s="99"/>
      <c r="C96" s="117" t="n">
        <f aca="false">100*([1]Voix!C96/[1]Voix!$N96)</f>
        <v>18.974642393524</v>
      </c>
      <c r="D96" s="117" t="n">
        <f aca="false">100*([1]Voix!D96/[1]Voix!$N96)</f>
        <v>2.91951576047402</v>
      </c>
      <c r="E96" s="117" t="n">
        <f aca="false">100*([1]Voix!E96/[1]Voix!$N96)</f>
        <v>3.35787841855094</v>
      </c>
      <c r="F96" s="117" t="n">
        <f aca="false">100*([1]Voix!F96/[1]Voix!$N96)</f>
        <v>21.8354590724446</v>
      </c>
      <c r="G96" s="117" t="n">
        <f aca="false">100*([1]Voix!G96/[1]Voix!$N96)</f>
        <v>3.5270283171511</v>
      </c>
      <c r="H96" s="117" t="n">
        <f aca="false">100*([1]Voix!H96/[1]Voix!$N96)</f>
        <v>0.33067052841572</v>
      </c>
      <c r="I96" s="117" t="n">
        <f aca="false">100*([1]Voix!I96/[1]Voix!$N96)</f>
        <v>18.1220964040355</v>
      </c>
      <c r="J96" s="117" t="n">
        <f aca="false">100*([1]Voix!J96/[1]Voix!$N96)</f>
        <v>8.64915654424707</v>
      </c>
      <c r="K96" s="117" t="n">
        <f aca="false">100*([1]Voix!K96/[1]Voix!$N96)</f>
        <v>6.38647081846019</v>
      </c>
      <c r="L96" s="117" t="n">
        <f aca="false">100*([1]Voix!L96/[1]Voix!$N96)</f>
        <v>11.1727211072441</v>
      </c>
      <c r="M96" s="118" t="n">
        <f aca="false">100*([1]Voix!M96/[1]Voix!$N96)</f>
        <v>4.72436063545279</v>
      </c>
      <c r="N96" s="118" t="n">
        <f aca="false">100*([1]Voix!N96/[1]Voix!$N96)</f>
        <v>100</v>
      </c>
    </row>
    <row r="98" s="95" customFormat="true" ht="12.75" hidden="false" customHeight="false" outlineLevel="0" collapsed="false">
      <c r="A98" s="72" t="s">
        <v>221</v>
      </c>
    </row>
    <row r="99" s="95" customFormat="true" ht="14.25" hidden="false" customHeight="false" outlineLevel="0" collapsed="false">
      <c r="A99" s="113" t="s">
        <v>222</v>
      </c>
    </row>
    <row r="100" s="95" customFormat="true" ht="14.25" hidden="false" customHeight="false" outlineLevel="0" collapsed="false">
      <c r="A100" s="113" t="s">
        <v>223</v>
      </c>
    </row>
    <row r="101" s="95" customFormat="true" ht="14.25" hidden="false" customHeight="false" outlineLevel="0" collapsed="false">
      <c r="A101" s="114" t="s">
        <v>224</v>
      </c>
    </row>
  </sheetData>
  <mergeCells count="2">
    <mergeCell ref="A2:B2"/>
    <mergeCell ref="C2:M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2" customFormat="false" ht="15" hidden="false" customHeight="false" outlineLevel="0" collapsed="false">
      <c r="A2" s="0" t="s">
        <v>226</v>
      </c>
    </row>
    <row r="5" customFormat="false" ht="14.45" hidden="false" customHeight="false" outlineLevel="0" collapsed="false">
      <c r="A5" s="124" t="s">
        <v>227</v>
      </c>
    </row>
  </sheetData>
  <hyperlinks>
    <hyperlink ref="A5" r:id="rId1" display="https://www.collectivites-locales.gouv.fr/elections-professionnelles-2018-dans-fpt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5" zeroHeight="false" outlineLevelRow="0" outlineLevelCol="0"/>
  <cols>
    <col collapsed="false" customWidth="true" hidden="false" outlineLevel="0" max="1" min="1" style="0" width="29.42"/>
    <col collapsed="false" customWidth="true" hidden="false" outlineLevel="0" max="2" min="2" style="0" width="13.7"/>
    <col collapsed="false" customWidth="true" hidden="false" outlineLevel="0" max="3" min="3" style="0" width="14.43"/>
    <col collapsed="false" customWidth="true" hidden="false" outlineLevel="0" max="1025" min="4" style="0" width="10.67"/>
  </cols>
  <sheetData>
    <row r="1" customFormat="false" ht="15" hidden="false" customHeight="false" outlineLevel="0" collapsed="false">
      <c r="A1" s="0" t="s">
        <v>17</v>
      </c>
    </row>
    <row r="3" s="13" customFormat="true" ht="43.15" hidden="false" customHeight="false" outlineLevel="0" collapsed="false">
      <c r="A3" s="10"/>
      <c r="B3" s="11"/>
      <c r="C3" s="12" t="s">
        <v>18</v>
      </c>
      <c r="D3" s="12" t="n">
        <v>2014</v>
      </c>
      <c r="E3" s="12" t="n">
        <v>2018</v>
      </c>
      <c r="F3" s="11" t="s">
        <v>19</v>
      </c>
    </row>
    <row r="4" customFormat="false" ht="15" hidden="false" customHeight="false" outlineLevel="0" collapsed="false">
      <c r="A4" s="14" t="s">
        <v>4</v>
      </c>
      <c r="B4" s="15" t="s">
        <v>1</v>
      </c>
      <c r="C4" s="16" t="s">
        <v>20</v>
      </c>
      <c r="D4" s="16" t="s">
        <v>21</v>
      </c>
      <c r="E4" s="16" t="s">
        <v>5</v>
      </c>
      <c r="F4" s="17" t="n">
        <v>-0.5</v>
      </c>
    </row>
    <row r="5" customFormat="false" ht="15" hidden="false" customHeight="false" outlineLevel="0" collapsed="false">
      <c r="A5" s="14"/>
      <c r="B5" s="15" t="s">
        <v>2</v>
      </c>
      <c r="C5" s="16" t="s">
        <v>22</v>
      </c>
      <c r="D5" s="16" t="s">
        <v>23</v>
      </c>
      <c r="E5" s="16" t="s">
        <v>6</v>
      </c>
      <c r="F5" s="17" t="n">
        <v>-3.3</v>
      </c>
    </row>
    <row r="6" customFormat="false" ht="14.45" hidden="false" customHeight="false" outlineLevel="0" collapsed="false">
      <c r="A6" s="14"/>
      <c r="B6" s="15" t="s">
        <v>24</v>
      </c>
      <c r="C6" s="18" t="n">
        <v>0.53</v>
      </c>
      <c r="D6" s="18" t="n">
        <v>0.523</v>
      </c>
      <c r="E6" s="18" t="n">
        <v>0.508</v>
      </c>
      <c r="F6" s="19" t="n">
        <v>-1.5</v>
      </c>
    </row>
    <row r="7" customFormat="false" ht="15" hidden="false" customHeight="false" outlineLevel="0" collapsed="false">
      <c r="A7" s="14" t="s">
        <v>7</v>
      </c>
      <c r="B7" s="15" t="s">
        <v>1</v>
      </c>
      <c r="C7" s="16" t="s">
        <v>25</v>
      </c>
      <c r="D7" s="16" t="s">
        <v>26</v>
      </c>
      <c r="E7" s="16" t="s">
        <v>8</v>
      </c>
      <c r="F7" s="17" t="n">
        <v>-2.5</v>
      </c>
    </row>
    <row r="8" customFormat="false" ht="15" hidden="false" customHeight="false" outlineLevel="0" collapsed="false">
      <c r="A8" s="14"/>
      <c r="B8" s="15" t="s">
        <v>2</v>
      </c>
      <c r="C8" s="16" t="s">
        <v>27</v>
      </c>
      <c r="D8" s="16" t="s">
        <v>28</v>
      </c>
      <c r="E8" s="16" t="s">
        <v>9</v>
      </c>
      <c r="F8" s="17" t="n">
        <v>-8.1</v>
      </c>
    </row>
    <row r="9" customFormat="false" ht="14.45" hidden="false" customHeight="false" outlineLevel="0" collapsed="false">
      <c r="A9" s="14"/>
      <c r="B9" s="15" t="s">
        <v>24</v>
      </c>
      <c r="C9" s="18" t="n">
        <v>0.591</v>
      </c>
      <c r="D9" s="18" t="n">
        <v>0.549</v>
      </c>
      <c r="E9" s="18" t="n">
        <v>0.518</v>
      </c>
      <c r="F9" s="19" t="n">
        <v>-3.1</v>
      </c>
    </row>
    <row r="10" customFormat="false" ht="15" hidden="false" customHeight="false" outlineLevel="0" collapsed="false">
      <c r="A10" s="14" t="s">
        <v>10</v>
      </c>
      <c r="B10" s="15" t="s">
        <v>1</v>
      </c>
      <c r="C10" s="16" t="s">
        <v>29</v>
      </c>
      <c r="D10" s="16" t="s">
        <v>30</v>
      </c>
      <c r="E10" s="5" t="s">
        <v>11</v>
      </c>
      <c r="F10" s="17" t="n">
        <v>-0.5</v>
      </c>
    </row>
    <row r="11" customFormat="false" ht="15" hidden="false" customHeight="false" outlineLevel="0" collapsed="false">
      <c r="A11" s="14"/>
      <c r="B11" s="15" t="s">
        <v>2</v>
      </c>
      <c r="C11" s="16" t="s">
        <v>31</v>
      </c>
      <c r="D11" s="16" t="s">
        <v>32</v>
      </c>
      <c r="E11" s="5" t="s">
        <v>12</v>
      </c>
      <c r="F11" s="17" t="n">
        <v>-12.3</v>
      </c>
    </row>
    <row r="12" customFormat="false" ht="14.45" hidden="false" customHeight="false" outlineLevel="0" collapsed="false">
      <c r="A12" s="14"/>
      <c r="B12" s="15" t="s">
        <v>24</v>
      </c>
      <c r="C12" s="18" t="n">
        <v>0.51</v>
      </c>
      <c r="D12" s="18" t="n">
        <v>0.502</v>
      </c>
      <c r="E12" s="18" t="n">
        <v>0.442</v>
      </c>
      <c r="F12" s="19" t="n">
        <v>-6</v>
      </c>
    </row>
    <row r="13" customFormat="false" ht="15" hidden="false" customHeight="false" outlineLevel="0" collapsed="false">
      <c r="A13" s="20" t="s">
        <v>13</v>
      </c>
      <c r="B13" s="21" t="s">
        <v>1</v>
      </c>
      <c r="C13" s="22" t="s">
        <v>33</v>
      </c>
      <c r="D13" s="23" t="s">
        <v>34</v>
      </c>
      <c r="E13" s="23" t="s">
        <v>14</v>
      </c>
      <c r="F13" s="24" t="n">
        <v>-1.2</v>
      </c>
    </row>
    <row r="14" customFormat="false" ht="15" hidden="false" customHeight="false" outlineLevel="0" collapsed="false">
      <c r="A14" s="25"/>
      <c r="B14" s="26" t="s">
        <v>2</v>
      </c>
      <c r="C14" s="27" t="s">
        <v>35</v>
      </c>
      <c r="D14" s="28" t="s">
        <v>36</v>
      </c>
      <c r="E14" s="28" t="s">
        <v>15</v>
      </c>
      <c r="F14" s="29" t="n">
        <v>-6.8</v>
      </c>
    </row>
    <row r="15" customFormat="false" ht="14.45" hidden="false" customHeight="false" outlineLevel="0" collapsed="false">
      <c r="A15" s="30"/>
      <c r="B15" s="31" t="s">
        <v>24</v>
      </c>
      <c r="C15" s="32" t="n">
        <v>0.546</v>
      </c>
      <c r="D15" s="32" t="n">
        <v>0.528</v>
      </c>
      <c r="E15" s="32" t="n">
        <v>0.498</v>
      </c>
      <c r="F15" s="33" t="n">
        <v>-3</v>
      </c>
    </row>
    <row r="16" customFormat="false" ht="15" hidden="false" customHeight="false" outlineLevel="0" collapsed="false">
      <c r="A16" s="0" t="s">
        <v>16</v>
      </c>
    </row>
    <row r="17" customFormat="false" ht="14.45" hidden="false" customHeight="false" outlineLevel="0" collapsed="false">
      <c r="A17" s="0" t="s">
        <v>37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" min="1" style="0" width="48.57"/>
    <col collapsed="false" customWidth="true" hidden="false" outlineLevel="0" max="3" min="2" style="0" width="10.67"/>
    <col collapsed="false" customWidth="true" hidden="false" outlineLevel="0" max="4" min="4" style="0" width="12.57"/>
    <col collapsed="false" customWidth="true" hidden="false" outlineLevel="0" max="1025" min="5" style="0" width="10.67"/>
  </cols>
  <sheetData>
    <row r="1" customFormat="false" ht="15" hidden="false" customHeight="false" outlineLevel="0" collapsed="false">
      <c r="A1" s="0" t="s">
        <v>38</v>
      </c>
    </row>
    <row r="3" customFormat="false" ht="15" hidden="false" customHeight="false" outlineLevel="0" collapsed="false">
      <c r="A3" s="34" t="s">
        <v>39</v>
      </c>
      <c r="B3" s="2" t="s">
        <v>1</v>
      </c>
      <c r="C3" s="2" t="s">
        <v>2</v>
      </c>
      <c r="D3" s="35" t="s">
        <v>24</v>
      </c>
    </row>
    <row r="4" customFormat="false" ht="14.45" hidden="false" customHeight="false" outlineLevel="0" collapsed="false">
      <c r="A4" s="14" t="s">
        <v>40</v>
      </c>
      <c r="B4" s="16" t="n">
        <v>48140</v>
      </c>
      <c r="C4" s="16" t="n">
        <v>30363</v>
      </c>
      <c r="D4" s="36" t="n">
        <v>0.630722891566265</v>
      </c>
    </row>
    <row r="5" customFormat="false" ht="15" hidden="false" customHeight="false" outlineLevel="0" collapsed="false">
      <c r="A5" s="14" t="s">
        <v>41</v>
      </c>
      <c r="B5" s="16" t="n">
        <v>65236</v>
      </c>
      <c r="C5" s="16" t="n">
        <v>45382</v>
      </c>
      <c r="D5" s="36" t="n">
        <v>0.695658838678031</v>
      </c>
    </row>
    <row r="6" customFormat="false" ht="14.45" hidden="false" customHeight="false" outlineLevel="0" collapsed="false">
      <c r="A6" s="14" t="s">
        <v>42</v>
      </c>
      <c r="B6" s="16" t="n">
        <v>24325</v>
      </c>
      <c r="C6" s="16" t="n">
        <v>12847</v>
      </c>
      <c r="D6" s="36" t="n">
        <v>0.528139773895169</v>
      </c>
    </row>
    <row r="7" customFormat="false" ht="15" hidden="false" customHeight="false" outlineLevel="0" collapsed="false">
      <c r="A7" s="14" t="s">
        <v>43</v>
      </c>
      <c r="B7" s="16" t="s">
        <v>44</v>
      </c>
      <c r="C7" s="16" t="s">
        <v>45</v>
      </c>
      <c r="D7" s="36" t="n">
        <v>0.733</v>
      </c>
    </row>
    <row r="8" customFormat="false" ht="15" hidden="false" customHeight="false" outlineLevel="0" collapsed="false">
      <c r="A8" s="14" t="s">
        <v>46</v>
      </c>
      <c r="B8" s="16" t="n">
        <v>1023211</v>
      </c>
      <c r="C8" s="16" t="n">
        <v>436321</v>
      </c>
      <c r="D8" s="36" t="n">
        <v>0.426423289038136</v>
      </c>
    </row>
    <row r="9" customFormat="false" ht="15" hidden="false" customHeight="false" outlineLevel="0" collapsed="false">
      <c r="A9" s="14" t="s">
        <v>47</v>
      </c>
      <c r="B9" s="16" t="n">
        <v>274108</v>
      </c>
      <c r="C9" s="16" t="n">
        <v>83638</v>
      </c>
      <c r="D9" s="36" t="n">
        <v>0.305127905788959</v>
      </c>
    </row>
    <row r="10" customFormat="false" ht="15" hidden="false" customHeight="false" outlineLevel="0" collapsed="false">
      <c r="A10" s="14" t="s">
        <v>48</v>
      </c>
      <c r="B10" s="16" t="n">
        <v>27576</v>
      </c>
      <c r="C10" s="16" t="n">
        <v>15304</v>
      </c>
      <c r="D10" s="36" t="n">
        <v>0.554975340876124</v>
      </c>
    </row>
    <row r="11" customFormat="false" ht="15" hidden="false" customHeight="false" outlineLevel="0" collapsed="false">
      <c r="A11" s="14" t="s">
        <v>49</v>
      </c>
      <c r="B11" s="16" t="n">
        <v>186702</v>
      </c>
      <c r="C11" s="16" t="n">
        <v>152846</v>
      </c>
      <c r="D11" s="36" t="n">
        <v>0.818662895951838</v>
      </c>
    </row>
    <row r="12" customFormat="false" ht="14.45" hidden="false" customHeight="false" outlineLevel="0" collapsed="false">
      <c r="A12" s="14" t="s">
        <v>50</v>
      </c>
      <c r="B12" s="16" t="n">
        <v>73781</v>
      </c>
      <c r="C12" s="16" t="n">
        <v>46448</v>
      </c>
      <c r="D12" s="36" t="n">
        <v>0.629538770144075</v>
      </c>
    </row>
    <row r="13" customFormat="false" ht="15" hidden="false" customHeight="false" outlineLevel="0" collapsed="false">
      <c r="A13" s="14" t="s">
        <v>51</v>
      </c>
      <c r="B13" s="16" t="s">
        <v>52</v>
      </c>
      <c r="C13" s="16" t="s">
        <v>53</v>
      </c>
      <c r="D13" s="36" t="n">
        <v>0.55</v>
      </c>
    </row>
    <row r="14" customFormat="false" ht="14.45" hidden="false" customHeight="false" outlineLevel="0" collapsed="false">
      <c r="A14" s="14" t="s">
        <v>54</v>
      </c>
      <c r="B14" s="16" t="n">
        <v>4453</v>
      </c>
      <c r="C14" s="16" t="n">
        <v>2500</v>
      </c>
      <c r="D14" s="36" t="n">
        <v>0.561419267909275</v>
      </c>
    </row>
    <row r="15" customFormat="false" ht="15" hidden="false" customHeight="false" outlineLevel="0" collapsed="false">
      <c r="A15" s="14" t="s">
        <v>55</v>
      </c>
      <c r="B15" s="16" t="s">
        <v>56</v>
      </c>
      <c r="C15" s="16" t="s">
        <v>57</v>
      </c>
      <c r="D15" s="36" t="n">
        <v>0.736</v>
      </c>
    </row>
    <row r="16" customFormat="false" ht="15" hidden="false" customHeight="false" outlineLevel="0" collapsed="false">
      <c r="A16" s="14" t="s">
        <v>58</v>
      </c>
      <c r="B16" s="16" t="n">
        <v>9352</v>
      </c>
      <c r="C16" s="16" t="s">
        <v>59</v>
      </c>
      <c r="D16" s="36" t="n">
        <v>0.691402908468777</v>
      </c>
    </row>
    <row r="17" customFormat="false" ht="14.45" hidden="false" customHeight="false" outlineLevel="0" collapsed="false">
      <c r="A17" s="14" t="s">
        <v>60</v>
      </c>
      <c r="B17" s="16" t="n">
        <v>3947</v>
      </c>
      <c r="C17" s="16" t="n">
        <v>1758</v>
      </c>
      <c r="D17" s="36" t="n">
        <v>0.445401570813276</v>
      </c>
    </row>
    <row r="18" customFormat="false" ht="15" hidden="false" customHeight="false" outlineLevel="0" collapsed="false">
      <c r="A18" s="37" t="s">
        <v>61</v>
      </c>
      <c r="B18" s="8" t="s">
        <v>62</v>
      </c>
      <c r="C18" s="8" t="s">
        <v>63</v>
      </c>
      <c r="D18" s="38" t="n">
        <v>0.507</v>
      </c>
    </row>
    <row r="19" customFormat="false" ht="15" hidden="false" customHeight="false" outlineLevel="0" collapsed="false">
      <c r="A19" s="14" t="s">
        <v>64</v>
      </c>
      <c r="B19" s="16" t="n">
        <v>3675</v>
      </c>
      <c r="C19" s="16" t="n">
        <v>2509</v>
      </c>
      <c r="D19" s="36" t="n">
        <v>0.682721088435374</v>
      </c>
    </row>
    <row r="20" customFormat="false" ht="15" hidden="false" customHeight="false" outlineLevel="0" collapsed="false">
      <c r="A20" s="14" t="s">
        <v>65</v>
      </c>
      <c r="B20" s="16" t="n">
        <v>147058</v>
      </c>
      <c r="C20" s="16" t="n">
        <v>52107</v>
      </c>
      <c r="D20" s="36" t="n">
        <v>0.354329584245672</v>
      </c>
    </row>
    <row r="21" customFormat="false" ht="15" hidden="false" customHeight="false" outlineLevel="0" collapsed="false">
      <c r="A21" s="14" t="s">
        <v>66</v>
      </c>
      <c r="B21" s="16" t="n">
        <v>155</v>
      </c>
      <c r="C21" s="16" t="n">
        <v>131</v>
      </c>
      <c r="D21" s="36" t="n">
        <v>0.845161290322581</v>
      </c>
    </row>
    <row r="22" customFormat="false" ht="15" hidden="false" customHeight="false" outlineLevel="0" collapsed="false">
      <c r="A22" s="14" t="s">
        <v>67</v>
      </c>
      <c r="B22" s="16" t="n">
        <v>983</v>
      </c>
      <c r="C22" s="16" t="n">
        <v>634</v>
      </c>
      <c r="D22" s="36" t="n">
        <v>0.644964394710071</v>
      </c>
    </row>
    <row r="23" customFormat="false" ht="14.45" hidden="false" customHeight="false" outlineLevel="0" collapsed="false">
      <c r="A23" s="14" t="s">
        <v>68</v>
      </c>
      <c r="B23" s="16" t="n">
        <v>1075</v>
      </c>
      <c r="C23" s="16" t="n">
        <v>874</v>
      </c>
      <c r="D23" s="36" t="n">
        <v>0.813023255813953</v>
      </c>
    </row>
    <row r="24" customFormat="false" ht="14.45" hidden="false" customHeight="false" outlineLevel="0" collapsed="false">
      <c r="A24" s="14" t="s">
        <v>69</v>
      </c>
      <c r="B24" s="16" t="n">
        <v>38</v>
      </c>
      <c r="C24" s="16" t="n">
        <v>34</v>
      </c>
      <c r="D24" s="36" t="n">
        <v>0.894736842105263</v>
      </c>
    </row>
    <row r="25" customFormat="false" ht="15" hidden="false" customHeight="false" outlineLevel="0" collapsed="false">
      <c r="A25" s="14" t="s">
        <v>70</v>
      </c>
      <c r="B25" s="16" t="n">
        <v>404</v>
      </c>
      <c r="C25" s="16" t="n">
        <v>273</v>
      </c>
      <c r="D25" s="36" t="n">
        <v>0.675742574257426</v>
      </c>
    </row>
    <row r="26" customFormat="false" ht="14.45" hidden="false" customHeight="false" outlineLevel="0" collapsed="false">
      <c r="A26" s="14" t="s">
        <v>71</v>
      </c>
      <c r="B26" s="16" t="n">
        <v>81190</v>
      </c>
      <c r="C26" s="16" t="n">
        <v>61627</v>
      </c>
      <c r="D26" s="36" t="n">
        <v>0.759046680625693</v>
      </c>
    </row>
    <row r="27" customFormat="false" ht="15" hidden="false" customHeight="false" outlineLevel="0" collapsed="false">
      <c r="A27" s="14" t="s">
        <v>72</v>
      </c>
      <c r="B27" s="16" t="n">
        <v>367</v>
      </c>
      <c r="C27" s="16" t="n">
        <v>262</v>
      </c>
      <c r="D27" s="36" t="n">
        <v>0.713896457765668</v>
      </c>
    </row>
    <row r="28" customFormat="false" ht="14.45" hidden="false" customHeight="false" outlineLevel="0" collapsed="false">
      <c r="A28" s="14" t="s">
        <v>73</v>
      </c>
      <c r="B28" s="16" t="n">
        <v>39552</v>
      </c>
      <c r="C28" s="16" t="n">
        <v>23983</v>
      </c>
      <c r="D28" s="36" t="n">
        <v>0.606366302588997</v>
      </c>
    </row>
    <row r="29" customFormat="false" ht="15" hidden="false" customHeight="false" outlineLevel="0" collapsed="false">
      <c r="A29" s="14" t="s">
        <v>74</v>
      </c>
      <c r="B29" s="16" t="n">
        <v>4067</v>
      </c>
      <c r="C29" s="16" t="n">
        <v>2839</v>
      </c>
      <c r="D29" s="36" t="n">
        <v>0.698057536267519</v>
      </c>
    </row>
    <row r="30" customFormat="false" ht="15" hidden="false" customHeight="false" outlineLevel="0" collapsed="false">
      <c r="A30" s="37" t="s">
        <v>75</v>
      </c>
      <c r="B30" s="8" t="s">
        <v>5</v>
      </c>
      <c r="C30" s="8" t="s">
        <v>6</v>
      </c>
      <c r="D30" s="38" t="n">
        <v>0.508</v>
      </c>
    </row>
    <row r="31" customFormat="false" ht="15" hidden="false" customHeight="false" outlineLevel="0" collapsed="false">
      <c r="A31" s="0" t="s">
        <v>16</v>
      </c>
    </row>
    <row r="32" customFormat="false" ht="15" hidden="false" customHeight="false" outlineLevel="0" collapsed="false">
      <c r="A32" s="0" t="s">
        <v>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5" zeroHeight="false" outlineLevelRow="0" outlineLevelCol="0"/>
  <cols>
    <col collapsed="false" customWidth="true" hidden="false" outlineLevel="0" max="1" min="1" style="0" width="31.01"/>
    <col collapsed="false" customWidth="true" hidden="false" outlineLevel="0" max="13" min="2" style="0" width="9.29"/>
    <col collapsed="false" customWidth="true" hidden="false" outlineLevel="0" max="1025" min="14" style="0" width="10.67"/>
  </cols>
  <sheetData>
    <row r="1" customFormat="false" ht="15" hidden="false" customHeight="false" outlineLevel="0" collapsed="false">
      <c r="A1" s="0" t="s">
        <v>77</v>
      </c>
    </row>
    <row r="3" customFormat="false" ht="14.45" hidden="false" customHeight="false" outlineLevel="0" collapsed="false">
      <c r="A3" s="34" t="s">
        <v>78</v>
      </c>
      <c r="B3" s="2" t="s">
        <v>79</v>
      </c>
      <c r="C3" s="2" t="s">
        <v>80</v>
      </c>
      <c r="D3" s="2" t="s">
        <v>81</v>
      </c>
      <c r="E3" s="2" t="s">
        <v>82</v>
      </c>
      <c r="F3" s="2" t="s">
        <v>83</v>
      </c>
      <c r="G3" s="2" t="s">
        <v>84</v>
      </c>
      <c r="H3" s="2" t="s">
        <v>85</v>
      </c>
      <c r="I3" s="2" t="s">
        <v>86</v>
      </c>
      <c r="J3" s="2" t="s">
        <v>87</v>
      </c>
      <c r="K3" s="2" t="s">
        <v>88</v>
      </c>
      <c r="L3" s="2" t="s">
        <v>89</v>
      </c>
      <c r="M3" s="35" t="s">
        <v>90</v>
      </c>
    </row>
    <row r="4" customFormat="false" ht="15" hidden="false" customHeight="false" outlineLevel="0" collapsed="false">
      <c r="A4" s="14" t="s">
        <v>91</v>
      </c>
      <c r="B4" s="39" t="n">
        <v>148.6</v>
      </c>
      <c r="C4" s="39" t="n">
        <v>28.9</v>
      </c>
      <c r="D4" s="39" t="n">
        <v>65.2</v>
      </c>
      <c r="E4" s="39" t="n">
        <v>129.8</v>
      </c>
      <c r="F4" s="39" t="n">
        <v>19.2</v>
      </c>
      <c r="G4" s="39" t="n">
        <v>3.3</v>
      </c>
      <c r="H4" s="39" t="n">
        <v>183.8</v>
      </c>
      <c r="I4" s="39" t="n">
        <v>175.1</v>
      </c>
      <c r="J4" s="39" t="n">
        <v>81.2</v>
      </c>
      <c r="K4" s="39" t="n">
        <v>171.3</v>
      </c>
      <c r="L4" s="39" t="n">
        <v>68.6</v>
      </c>
      <c r="M4" s="40" t="n">
        <v>1075.1</v>
      </c>
    </row>
    <row r="5" customFormat="false" ht="14.45" hidden="false" customHeight="false" outlineLevel="0" collapsed="false">
      <c r="A5" s="14" t="s">
        <v>7</v>
      </c>
      <c r="B5" s="39" t="n">
        <v>202.6</v>
      </c>
      <c r="C5" s="39" t="n">
        <v>31</v>
      </c>
      <c r="D5" s="39" t="n">
        <v>13.5</v>
      </c>
      <c r="E5" s="39" t="n">
        <v>258.1</v>
      </c>
      <c r="F5" s="39" t="n">
        <v>64</v>
      </c>
      <c r="G5" s="39" t="n">
        <v>3</v>
      </c>
      <c r="H5" s="39" t="n">
        <v>144.4</v>
      </c>
      <c r="I5" s="39" t="n">
        <v>34</v>
      </c>
      <c r="J5" s="39" t="n">
        <v>35.6</v>
      </c>
      <c r="K5" s="39" t="n">
        <v>74</v>
      </c>
      <c r="L5" s="39" t="n">
        <v>37.4</v>
      </c>
      <c r="M5" s="40" t="n">
        <v>897.7</v>
      </c>
    </row>
    <row r="6" customFormat="false" ht="15" hidden="false" customHeight="false" outlineLevel="0" collapsed="false">
      <c r="A6" s="14" t="s">
        <v>10</v>
      </c>
      <c r="B6" s="39" t="n">
        <v>107.9</v>
      </c>
      <c r="C6" s="39" t="n">
        <v>10.7</v>
      </c>
      <c r="D6" s="39" t="n">
        <v>2.6</v>
      </c>
      <c r="E6" s="39" t="n">
        <v>140.4</v>
      </c>
      <c r="F6" s="39" t="n">
        <v>2.1</v>
      </c>
      <c r="G6" s="39" t="n">
        <v>1.7</v>
      </c>
      <c r="H6" s="39" t="n">
        <v>110.2</v>
      </c>
      <c r="I6" s="39" t="n">
        <v>0.1</v>
      </c>
      <c r="J6" s="39" t="n">
        <v>37.8</v>
      </c>
      <c r="K6" s="39" t="n">
        <v>25.1</v>
      </c>
      <c r="L6" s="39" t="n">
        <v>8.3</v>
      </c>
      <c r="M6" s="40" t="n">
        <v>446.9</v>
      </c>
    </row>
    <row r="7" customFormat="false" ht="14.45" hidden="false" customHeight="false" outlineLevel="0" collapsed="false">
      <c r="A7" s="37" t="s">
        <v>92</v>
      </c>
      <c r="B7" s="41" t="n">
        <v>459.1</v>
      </c>
      <c r="C7" s="41" t="n">
        <v>70.6</v>
      </c>
      <c r="D7" s="41" t="n">
        <v>81.2</v>
      </c>
      <c r="E7" s="41" t="n">
        <v>528.3</v>
      </c>
      <c r="F7" s="41" t="n">
        <v>85.3</v>
      </c>
      <c r="G7" s="41" t="n">
        <v>8</v>
      </c>
      <c r="H7" s="41" t="n">
        <v>438.5</v>
      </c>
      <c r="I7" s="41" t="n">
        <v>209.3</v>
      </c>
      <c r="J7" s="41" t="n">
        <v>154.5</v>
      </c>
      <c r="K7" s="41" t="n">
        <v>270.3</v>
      </c>
      <c r="L7" s="41" t="n">
        <v>114.3</v>
      </c>
      <c r="M7" s="42" t="n">
        <v>2419.6</v>
      </c>
    </row>
    <row r="8" customFormat="false" ht="15" hidden="false" customHeight="false" outlineLevel="0" collapsed="false">
      <c r="A8" s="0" t="s">
        <v>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9" activeCellId="0" sqref="M19"/>
    </sheetView>
  </sheetViews>
  <sheetFormatPr defaultRowHeight="15" zeroHeight="false" outlineLevelRow="0" outlineLevelCol="0"/>
  <cols>
    <col collapsed="false" customWidth="true" hidden="false" outlineLevel="0" max="1" min="1" style="0" width="45.99"/>
    <col collapsed="false" customWidth="true" hidden="false" outlineLevel="0" max="12" min="2" style="0" width="9.29"/>
    <col collapsed="false" customWidth="true" hidden="false" outlineLevel="0" max="1025" min="13" style="0" width="10.67"/>
  </cols>
  <sheetData>
    <row r="1" customFormat="false" ht="15" hidden="false" customHeight="false" outlineLevel="0" collapsed="false">
      <c r="A1" s="0" t="s">
        <v>94</v>
      </c>
    </row>
    <row r="3" customFormat="false" ht="15" hidden="false" customHeight="false" outlineLevel="0" collapsed="false">
      <c r="A3" s="34" t="s">
        <v>95</v>
      </c>
      <c r="B3" s="2" t="s">
        <v>79</v>
      </c>
      <c r="C3" s="2" t="s">
        <v>80</v>
      </c>
      <c r="D3" s="2" t="s">
        <v>81</v>
      </c>
      <c r="E3" s="2" t="s">
        <v>82</v>
      </c>
      <c r="F3" s="2" t="s">
        <v>83</v>
      </c>
      <c r="G3" s="2" t="s">
        <v>84</v>
      </c>
      <c r="H3" s="2" t="s">
        <v>85</v>
      </c>
      <c r="I3" s="2" t="s">
        <v>86</v>
      </c>
      <c r="J3" s="2" t="s">
        <v>87</v>
      </c>
      <c r="K3" s="2" t="s">
        <v>88</v>
      </c>
      <c r="L3" s="35" t="s">
        <v>90</v>
      </c>
    </row>
    <row r="4" customFormat="false" ht="15" hidden="false" customHeight="false" outlineLevel="0" collapsed="false">
      <c r="A4" s="14" t="s">
        <v>96</v>
      </c>
      <c r="B4" s="43" t="n">
        <v>3</v>
      </c>
      <c r="C4" s="43" t="n">
        <v>0</v>
      </c>
      <c r="D4" s="43" t="n">
        <v>1</v>
      </c>
      <c r="E4" s="43" t="n">
        <v>3</v>
      </c>
      <c r="F4" s="43" t="n">
        <v>0</v>
      </c>
      <c r="G4" s="43" t="n">
        <v>0</v>
      </c>
      <c r="H4" s="43" t="n">
        <v>4</v>
      </c>
      <c r="I4" s="43" t="n">
        <v>4</v>
      </c>
      <c r="J4" s="43" t="n">
        <v>1</v>
      </c>
      <c r="K4" s="43" t="n">
        <v>4</v>
      </c>
      <c r="L4" s="44" t="n">
        <v>20</v>
      </c>
      <c r="M4" s="45"/>
    </row>
    <row r="5" customFormat="false" ht="15" hidden="false" customHeight="false" outlineLevel="0" collapsed="false">
      <c r="A5" s="14" t="s">
        <v>97</v>
      </c>
      <c r="B5" s="43" t="n">
        <v>5</v>
      </c>
      <c r="C5" s="43" t="n">
        <v>0</v>
      </c>
      <c r="D5" s="43" t="n">
        <v>0</v>
      </c>
      <c r="E5" s="43" t="n">
        <v>7</v>
      </c>
      <c r="F5" s="43" t="n">
        <v>1</v>
      </c>
      <c r="G5" s="43" t="n">
        <v>0</v>
      </c>
      <c r="H5" s="43" t="n">
        <v>4</v>
      </c>
      <c r="I5" s="43" t="n">
        <v>0</v>
      </c>
      <c r="J5" s="43" t="n">
        <v>1</v>
      </c>
      <c r="K5" s="43" t="n">
        <v>2</v>
      </c>
      <c r="L5" s="44" t="n">
        <v>20</v>
      </c>
      <c r="M5" s="45"/>
    </row>
    <row r="6" customFormat="false" ht="15" hidden="false" customHeight="false" outlineLevel="0" collapsed="false">
      <c r="A6" s="14" t="s">
        <v>98</v>
      </c>
      <c r="B6" s="43" t="n">
        <v>5</v>
      </c>
      <c r="C6" s="43" t="n">
        <v>0</v>
      </c>
      <c r="D6" s="43" t="n">
        <v>0</v>
      </c>
      <c r="E6" s="43" t="n">
        <v>7</v>
      </c>
      <c r="F6" s="43" t="n">
        <v>0</v>
      </c>
      <c r="G6" s="43" t="n">
        <v>0</v>
      </c>
      <c r="H6" s="43" t="n">
        <v>5</v>
      </c>
      <c r="I6" s="43" t="n">
        <v>0</v>
      </c>
      <c r="J6" s="43" t="n">
        <v>2</v>
      </c>
      <c r="K6" s="43" t="n">
        <v>1</v>
      </c>
      <c r="L6" s="44" t="n">
        <v>20</v>
      </c>
      <c r="M6" s="45"/>
    </row>
    <row r="7" customFormat="false" ht="14.45" hidden="false" customHeight="false" outlineLevel="0" collapsed="false">
      <c r="A7" s="37" t="s">
        <v>99</v>
      </c>
      <c r="B7" s="46" t="n">
        <v>6</v>
      </c>
      <c r="C7" s="46" t="n">
        <v>1</v>
      </c>
      <c r="D7" s="46" t="n">
        <v>1</v>
      </c>
      <c r="E7" s="46" t="n">
        <v>7</v>
      </c>
      <c r="F7" s="46" t="n">
        <v>1</v>
      </c>
      <c r="G7" s="46" t="n">
        <v>0</v>
      </c>
      <c r="H7" s="46" t="n">
        <v>6</v>
      </c>
      <c r="I7" s="46" t="n">
        <v>3</v>
      </c>
      <c r="J7" s="46" t="n">
        <v>2</v>
      </c>
      <c r="K7" s="46" t="n">
        <v>3</v>
      </c>
      <c r="L7" s="47" t="n">
        <v>30</v>
      </c>
      <c r="M7" s="45"/>
    </row>
    <row r="8" customFormat="false" ht="14.45" hidden="false" customHeight="false" outlineLevel="0" collapsed="false">
      <c r="A8" s="0" t="s">
        <v>100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1" ySplit="3" topLeftCell="B4" activePane="bottomRight" state="frozen"/>
      <selection pane="topLeft" activeCell="A1" activeCellId="0" sqref="A1"/>
      <selection pane="topRight" activeCell="B1" activeCellId="0" sqref="B1"/>
      <selection pane="bottomLeft" activeCell="A4" activeCellId="0" sqref="A4"/>
      <selection pane="bottomRight" activeCell="Q27" activeCellId="0" sqref="Q27"/>
    </sheetView>
  </sheetViews>
  <sheetFormatPr defaultRowHeight="15" zeroHeight="false" outlineLevelRow="0" outlineLevelCol="0"/>
  <cols>
    <col collapsed="false" customWidth="true" hidden="false" outlineLevel="0" max="1" min="1" style="0" width="51.86"/>
    <col collapsed="false" customWidth="true" hidden="false" outlineLevel="0" max="13" min="2" style="0" width="8"/>
    <col collapsed="false" customWidth="true" hidden="false" outlineLevel="0" max="1025" min="14" style="0" width="10.67"/>
  </cols>
  <sheetData>
    <row r="1" customFormat="false" ht="15" hidden="false" customHeight="false" outlineLevel="0" collapsed="false">
      <c r="A1" s="0" t="s">
        <v>101</v>
      </c>
    </row>
    <row r="3" customFormat="false" ht="14.45" hidden="false" customHeight="false" outlineLevel="0" collapsed="false">
      <c r="A3" s="48" t="s">
        <v>102</v>
      </c>
      <c r="B3" s="49" t="s">
        <v>79</v>
      </c>
      <c r="C3" s="49" t="s">
        <v>80</v>
      </c>
      <c r="D3" s="49" t="s">
        <v>81</v>
      </c>
      <c r="E3" s="49" t="s">
        <v>82</v>
      </c>
      <c r="F3" s="49" t="s">
        <v>83</v>
      </c>
      <c r="G3" s="49" t="s">
        <v>84</v>
      </c>
      <c r="H3" s="49" t="s">
        <v>85</v>
      </c>
      <c r="I3" s="49" t="s">
        <v>86</v>
      </c>
      <c r="J3" s="49" t="s">
        <v>87</v>
      </c>
      <c r="K3" s="49" t="s">
        <v>88</v>
      </c>
      <c r="L3" s="49" t="s">
        <v>89</v>
      </c>
      <c r="M3" s="50" t="s">
        <v>90</v>
      </c>
    </row>
    <row r="4" customFormat="false" ht="15" hidden="false" customHeight="false" outlineLevel="0" collapsed="false">
      <c r="A4" s="14" t="s">
        <v>103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5"/>
    </row>
    <row r="5" customFormat="false" ht="14.45" hidden="false" customHeight="false" outlineLevel="0" collapsed="false">
      <c r="A5" s="14" t="s">
        <v>40</v>
      </c>
      <c r="B5" s="52" t="n">
        <v>12.9387095665326</v>
      </c>
      <c r="C5" s="52" t="n">
        <v>2.77336633323021</v>
      </c>
      <c r="D5" s="52" t="n">
        <v>4.24220549310783</v>
      </c>
      <c r="E5" s="52" t="n">
        <v>9.49331408339349</v>
      </c>
      <c r="F5" s="52" t="n">
        <v>0</v>
      </c>
      <c r="G5" s="52" t="n">
        <v>0</v>
      </c>
      <c r="H5" s="52" t="n">
        <v>18.6896290949091</v>
      </c>
      <c r="I5" s="52" t="n">
        <v>23.71523838988</v>
      </c>
      <c r="J5" s="52" t="n">
        <v>7.90725653982331</v>
      </c>
      <c r="K5" s="52" t="n">
        <v>16.5790106905916</v>
      </c>
      <c r="L5" s="52" t="n">
        <v>3.66126980853185</v>
      </c>
      <c r="M5" s="17" t="n">
        <v>100</v>
      </c>
      <c r="N5" s="53"/>
    </row>
    <row r="6" customFormat="false" ht="15" hidden="false" customHeight="false" outlineLevel="0" collapsed="false">
      <c r="A6" s="14" t="s">
        <v>41</v>
      </c>
      <c r="B6" s="52" t="n">
        <v>27.5271483343665</v>
      </c>
      <c r="C6" s="52" t="n">
        <v>5.00952774525335</v>
      </c>
      <c r="D6" s="52" t="n">
        <v>5.0669238009964</v>
      </c>
      <c r="E6" s="52" t="n">
        <v>16.4611887871066</v>
      </c>
      <c r="F6" s="52" t="n">
        <v>0</v>
      </c>
      <c r="G6" s="52" t="n">
        <v>0</v>
      </c>
      <c r="H6" s="52" t="n">
        <v>25.7754207130886</v>
      </c>
      <c r="I6" s="52" t="n">
        <v>0</v>
      </c>
      <c r="J6" s="52" t="n">
        <v>0</v>
      </c>
      <c r="K6" s="52" t="n">
        <v>20.1597906191887</v>
      </c>
      <c r="L6" s="52" t="n">
        <v>0</v>
      </c>
      <c r="M6" s="17" t="n">
        <v>100</v>
      </c>
      <c r="N6" s="53"/>
    </row>
    <row r="7" customFormat="false" ht="14.45" hidden="false" customHeight="false" outlineLevel="0" collapsed="false">
      <c r="A7" s="14" t="s">
        <v>42</v>
      </c>
      <c r="B7" s="52" t="n">
        <v>22.4422713452215</v>
      </c>
      <c r="C7" s="52" t="n">
        <v>2.69537349001561</v>
      </c>
      <c r="D7" s="52" t="n">
        <v>2.95833675733421</v>
      </c>
      <c r="E7" s="52" t="n">
        <v>33.9222614840989</v>
      </c>
      <c r="F7" s="52" t="n">
        <v>0.164352042074123</v>
      </c>
      <c r="G7" s="52" t="n">
        <v>1.1997699071411</v>
      </c>
      <c r="H7" s="52" t="n">
        <v>4.56076916755691</v>
      </c>
      <c r="I7" s="52" t="n">
        <v>10.2884378338401</v>
      </c>
      <c r="J7" s="52" t="n">
        <v>16.246199359027</v>
      </c>
      <c r="K7" s="52" t="n">
        <v>4.03484263291971</v>
      </c>
      <c r="L7" s="52" t="n">
        <v>1.48738598077081</v>
      </c>
      <c r="M7" s="17" t="n">
        <v>100</v>
      </c>
      <c r="N7" s="53"/>
    </row>
    <row r="8" customFormat="false" ht="15" hidden="false" customHeight="false" outlineLevel="0" collapsed="false">
      <c r="A8" s="14" t="s">
        <v>43</v>
      </c>
      <c r="B8" s="52" t="n">
        <v>13.9859459684382</v>
      </c>
      <c r="C8" s="52" t="n">
        <v>3.60916060710087</v>
      </c>
      <c r="D8" s="52" t="n">
        <v>3.10332990044627</v>
      </c>
      <c r="E8" s="52" t="n">
        <v>23.9822530141789</v>
      </c>
      <c r="F8" s="52" t="n">
        <v>0</v>
      </c>
      <c r="G8" s="52" t="n">
        <v>0.578389455835388</v>
      </c>
      <c r="H8" s="52" t="n">
        <v>19.0285969894621</v>
      </c>
      <c r="I8" s="52" t="n">
        <v>1.21711450238742</v>
      </c>
      <c r="J8" s="52" t="n">
        <v>29.6165569183077</v>
      </c>
      <c r="K8" s="52" t="n">
        <v>4.75694119360443</v>
      </c>
      <c r="L8" s="52" t="n">
        <v>0.121711450238742</v>
      </c>
      <c r="M8" s="17" t="n">
        <v>100</v>
      </c>
      <c r="N8" s="53"/>
    </row>
    <row r="9" customFormat="false" ht="15" hidden="false" customHeight="false" outlineLevel="0" collapsed="false">
      <c r="A9" s="14" t="s">
        <v>46</v>
      </c>
      <c r="B9" s="52" t="n">
        <v>8.40243671393387</v>
      </c>
      <c r="C9" s="52" t="n">
        <v>0.509591889279139</v>
      </c>
      <c r="D9" s="52" t="n">
        <v>1.08427940597811</v>
      </c>
      <c r="E9" s="52" t="n">
        <v>6.13672024911222</v>
      </c>
      <c r="F9" s="52" t="n">
        <v>0.6</v>
      </c>
      <c r="G9" s="52" t="n">
        <v>0</v>
      </c>
      <c r="H9" s="52" t="n">
        <v>13.6608517811427</v>
      </c>
      <c r="I9" s="52" t="n">
        <v>34.9143312395859</v>
      </c>
      <c r="J9" s="52" t="n">
        <v>4.76096788453785</v>
      </c>
      <c r="K9" s="52" t="n">
        <v>21.6020325380979</v>
      </c>
      <c r="L9" s="52" t="n">
        <v>8.4</v>
      </c>
      <c r="M9" s="17" t="n">
        <v>100</v>
      </c>
      <c r="N9" s="53"/>
    </row>
    <row r="10" customFormat="false" ht="15" hidden="false" customHeight="false" outlineLevel="0" collapsed="false">
      <c r="A10" s="14" t="s">
        <v>47</v>
      </c>
      <c r="B10" s="52" t="n">
        <v>16.7</v>
      </c>
      <c r="C10" s="52" t="n">
        <v>2.6</v>
      </c>
      <c r="D10" s="52" t="n">
        <v>1.5</v>
      </c>
      <c r="E10" s="52" t="n">
        <v>18.6</v>
      </c>
      <c r="F10" s="52" t="n">
        <v>21.1</v>
      </c>
      <c r="G10" s="52" t="n">
        <v>0</v>
      </c>
      <c r="H10" s="52" t="n">
        <v>6.4</v>
      </c>
      <c r="I10" s="52" t="n">
        <v>13.1</v>
      </c>
      <c r="J10" s="52" t="n">
        <v>7.1</v>
      </c>
      <c r="K10" s="52" t="n">
        <v>9.2</v>
      </c>
      <c r="L10" s="52" t="n">
        <v>3.7</v>
      </c>
      <c r="M10" s="17" t="n">
        <v>100</v>
      </c>
      <c r="N10" s="53"/>
    </row>
    <row r="11" customFormat="false" ht="15" hidden="false" customHeight="false" outlineLevel="0" collapsed="false">
      <c r="A11" s="14" t="s">
        <v>48</v>
      </c>
      <c r="B11" s="52" t="n">
        <v>27.1299699298363</v>
      </c>
      <c r="C11" s="52" t="n">
        <v>5.09856331440027</v>
      </c>
      <c r="D11" s="52" t="n">
        <v>0</v>
      </c>
      <c r="E11" s="52" t="n">
        <v>8.20581356498496</v>
      </c>
      <c r="F11" s="52" t="n">
        <v>0</v>
      </c>
      <c r="G11" s="52" t="n">
        <v>0</v>
      </c>
      <c r="H11" s="52" t="n">
        <v>2.84330103575008</v>
      </c>
      <c r="I11" s="52" t="n">
        <v>25.0885399264952</v>
      </c>
      <c r="J11" s="52" t="n">
        <v>5.02505846976278</v>
      </c>
      <c r="K11" s="52" t="n">
        <v>19.0377547611093</v>
      </c>
      <c r="L11" s="52" t="n">
        <v>7.57099899766121</v>
      </c>
      <c r="M11" s="17" t="n">
        <v>100</v>
      </c>
      <c r="N11" s="53"/>
    </row>
    <row r="12" customFormat="false" ht="15" hidden="false" customHeight="false" outlineLevel="0" collapsed="false">
      <c r="A12" s="14" t="s">
        <v>49</v>
      </c>
      <c r="B12" s="52" t="n">
        <v>9.27568236642778</v>
      </c>
      <c r="C12" s="52" t="n">
        <v>0.404391338289179</v>
      </c>
      <c r="D12" s="52" t="n">
        <v>31.837905885828</v>
      </c>
      <c r="E12" s="52" t="n">
        <v>2.73368544683485</v>
      </c>
      <c r="F12" s="52" t="n">
        <v>0.191997974526862</v>
      </c>
      <c r="G12" s="52" t="n">
        <v>0</v>
      </c>
      <c r="H12" s="52" t="n">
        <v>34.4351532115705</v>
      </c>
      <c r="I12" s="52" t="n">
        <v>0.200437445934636</v>
      </c>
      <c r="J12" s="52" t="n">
        <v>0.636476802002968</v>
      </c>
      <c r="K12" s="52" t="n">
        <v>15.6446701221613</v>
      </c>
      <c r="L12" s="52" t="n">
        <v>4.63959940642384</v>
      </c>
      <c r="M12" s="17" t="n">
        <v>100</v>
      </c>
      <c r="N12" s="53"/>
    </row>
    <row r="13" customFormat="false" ht="14.45" hidden="false" customHeight="false" outlineLevel="0" collapsed="false">
      <c r="A13" s="14" t="s">
        <v>50</v>
      </c>
      <c r="B13" s="52" t="n">
        <v>8.35528371802313</v>
      </c>
      <c r="C13" s="52" t="n">
        <v>1.83713558641011</v>
      </c>
      <c r="D13" s="52" t="n">
        <v>1.87285146658333</v>
      </c>
      <c r="E13" s="52" t="n">
        <v>16.1435778382964</v>
      </c>
      <c r="F13" s="52" t="n">
        <v>0</v>
      </c>
      <c r="G13" s="52" t="n">
        <v>4.98236528416447</v>
      </c>
      <c r="H13" s="52" t="n">
        <v>24.6640475021206</v>
      </c>
      <c r="I13" s="52" t="n">
        <v>5.73909549533461</v>
      </c>
      <c r="J13" s="52" t="n">
        <v>1.47997678467789</v>
      </c>
      <c r="K13" s="52" t="n">
        <v>28.7691414795303</v>
      </c>
      <c r="L13" s="52" t="n">
        <v>6.15652484485915</v>
      </c>
      <c r="M13" s="17" t="n">
        <v>100</v>
      </c>
      <c r="N13" s="53"/>
    </row>
    <row r="14" customFormat="false" ht="15" hidden="false" customHeight="false" outlineLevel="0" collapsed="false">
      <c r="A14" s="14" t="s">
        <v>51</v>
      </c>
      <c r="B14" s="52" t="n">
        <v>19.3</v>
      </c>
      <c r="C14" s="52" t="n">
        <v>3.6</v>
      </c>
      <c r="D14" s="52" t="n">
        <v>0.4</v>
      </c>
      <c r="E14" s="52" t="n">
        <v>23.3</v>
      </c>
      <c r="F14" s="52" t="n">
        <v>0</v>
      </c>
      <c r="G14" s="52" t="n">
        <v>0</v>
      </c>
      <c r="H14" s="52" t="n">
        <v>13.4</v>
      </c>
      <c r="I14" s="52" t="n">
        <v>0</v>
      </c>
      <c r="J14" s="52" t="n">
        <v>4.4</v>
      </c>
      <c r="K14" s="52" t="n">
        <v>31.2</v>
      </c>
      <c r="L14" s="52" t="n">
        <v>4.4</v>
      </c>
      <c r="M14" s="17" t="n">
        <v>100</v>
      </c>
      <c r="N14" s="53"/>
    </row>
    <row r="15" customFormat="false" ht="14.45" hidden="false" customHeight="false" outlineLevel="0" collapsed="false">
      <c r="A15" s="14" t="s">
        <v>54</v>
      </c>
      <c r="B15" s="52" t="n">
        <v>21.3596307175829</v>
      </c>
      <c r="C15" s="52" t="n">
        <v>0</v>
      </c>
      <c r="D15" s="52" t="n">
        <v>0</v>
      </c>
      <c r="E15" s="52" t="n">
        <v>5.53923625681914</v>
      </c>
      <c r="F15" s="52" t="n">
        <v>0</v>
      </c>
      <c r="G15" s="52" t="n">
        <v>0</v>
      </c>
      <c r="H15" s="52" t="n">
        <v>2.55979857322702</v>
      </c>
      <c r="I15" s="52" t="n">
        <v>19.555182543013</v>
      </c>
      <c r="J15" s="52" t="n">
        <v>7.17582878724297</v>
      </c>
      <c r="K15" s="52" t="n">
        <v>43.810323122115</v>
      </c>
      <c r="L15" s="52" t="n">
        <v>0</v>
      </c>
      <c r="M15" s="17" t="n">
        <v>100</v>
      </c>
      <c r="N15" s="53"/>
    </row>
    <row r="16" customFormat="false" ht="15" hidden="false" customHeight="false" outlineLevel="0" collapsed="false">
      <c r="A16" s="14" t="s">
        <v>55</v>
      </c>
      <c r="B16" s="52" t="n">
        <v>14.8</v>
      </c>
      <c r="C16" s="52" t="n">
        <v>1.3</v>
      </c>
      <c r="D16" s="52" t="n">
        <v>1.6</v>
      </c>
      <c r="E16" s="52" t="n">
        <v>24.2</v>
      </c>
      <c r="F16" s="52" t="n">
        <v>0</v>
      </c>
      <c r="G16" s="52" t="n">
        <v>0</v>
      </c>
      <c r="H16" s="52" t="n">
        <v>22.8</v>
      </c>
      <c r="I16" s="52" t="n">
        <v>5.9</v>
      </c>
      <c r="J16" s="52" t="n">
        <v>4.3</v>
      </c>
      <c r="K16" s="52" t="n">
        <v>19.1</v>
      </c>
      <c r="L16" s="52" t="n">
        <v>5.8</v>
      </c>
      <c r="M16" s="17" t="n">
        <v>100</v>
      </c>
      <c r="N16" s="53"/>
    </row>
    <row r="17" customFormat="false" ht="14.45" hidden="false" customHeight="false" outlineLevel="0" collapsed="false">
      <c r="A17" s="14" t="s">
        <v>58</v>
      </c>
      <c r="B17" s="52" t="n">
        <v>18.9</v>
      </c>
      <c r="C17" s="52" t="n">
        <v>2</v>
      </c>
      <c r="D17" s="52" t="n">
        <v>0</v>
      </c>
      <c r="E17" s="52" t="n">
        <v>27.6</v>
      </c>
      <c r="F17" s="52" t="n">
        <v>0</v>
      </c>
      <c r="G17" s="52" t="n">
        <v>0</v>
      </c>
      <c r="H17" s="52" t="n">
        <v>9.1</v>
      </c>
      <c r="I17" s="52" t="n">
        <v>9.7</v>
      </c>
      <c r="J17" s="52" t="n">
        <v>15</v>
      </c>
      <c r="K17" s="52" t="n">
        <v>17.8</v>
      </c>
      <c r="L17" s="52" t="n">
        <v>0</v>
      </c>
      <c r="M17" s="17" t="n">
        <v>100</v>
      </c>
      <c r="N17" s="53"/>
    </row>
    <row r="18" customFormat="false" ht="14.45" hidden="false" customHeight="false" outlineLevel="0" collapsed="false">
      <c r="A18" s="14" t="s">
        <v>60</v>
      </c>
      <c r="B18" s="52" t="n">
        <v>38.0728554641598</v>
      </c>
      <c r="C18" s="52" t="n">
        <v>0</v>
      </c>
      <c r="D18" s="52" t="n">
        <v>0</v>
      </c>
      <c r="E18" s="52" t="n">
        <v>13.0434782608696</v>
      </c>
      <c r="F18" s="52" t="n">
        <v>0</v>
      </c>
      <c r="G18" s="52" t="n">
        <v>20.0940070505288</v>
      </c>
      <c r="H18" s="52" t="n">
        <v>2.7614571092832</v>
      </c>
      <c r="I18" s="52" t="n">
        <v>0</v>
      </c>
      <c r="J18" s="52" t="n">
        <v>2.7614571092832</v>
      </c>
      <c r="K18" s="52" t="n">
        <v>17.2737955346651</v>
      </c>
      <c r="L18" s="52" t="n">
        <v>5.99294947121034</v>
      </c>
      <c r="M18" s="17" t="n">
        <v>100</v>
      </c>
      <c r="N18" s="53"/>
    </row>
    <row r="19" customFormat="false" ht="15" hidden="false" customHeight="false" outlineLevel="0" collapsed="false">
      <c r="A19" s="37" t="s">
        <v>61</v>
      </c>
      <c r="B19" s="54" t="n">
        <v>11.9</v>
      </c>
      <c r="C19" s="54" t="n">
        <v>1.5</v>
      </c>
      <c r="D19" s="54" t="n">
        <v>6.3</v>
      </c>
      <c r="E19" s="54" t="n">
        <v>11.1</v>
      </c>
      <c r="F19" s="54" t="n">
        <v>2.1</v>
      </c>
      <c r="G19" s="54" t="n">
        <v>0.3</v>
      </c>
      <c r="H19" s="54" t="n">
        <v>18.1</v>
      </c>
      <c r="I19" s="54" t="n">
        <v>18.5</v>
      </c>
      <c r="J19" s="54" t="n">
        <v>6.8</v>
      </c>
      <c r="K19" s="54" t="n">
        <v>17.8</v>
      </c>
      <c r="L19" s="54" t="n">
        <v>5.6</v>
      </c>
      <c r="M19" s="55" t="n">
        <v>100</v>
      </c>
      <c r="N19" s="53"/>
    </row>
    <row r="20" customFormat="false" ht="15" hidden="false" customHeight="false" outlineLevel="0" collapsed="false">
      <c r="A20" s="14" t="s">
        <v>64</v>
      </c>
      <c r="B20" s="52" t="n">
        <v>23.0233510856206</v>
      </c>
      <c r="C20" s="52" t="n">
        <v>1.67963949201147</v>
      </c>
      <c r="D20" s="52" t="n">
        <v>3.19541171650963</v>
      </c>
      <c r="E20" s="52" t="n">
        <v>23.7607537894306</v>
      </c>
      <c r="F20" s="52" t="n">
        <v>0</v>
      </c>
      <c r="G20" s="52" t="n">
        <v>0</v>
      </c>
      <c r="H20" s="52" t="n">
        <v>1.67963949201147</v>
      </c>
      <c r="I20" s="52" t="n">
        <v>10.5284719377304</v>
      </c>
      <c r="J20" s="52" t="n">
        <v>0</v>
      </c>
      <c r="K20" s="52" t="n">
        <v>36.1327324866858</v>
      </c>
      <c r="L20" s="52" t="n">
        <v>0</v>
      </c>
      <c r="M20" s="17" t="n">
        <v>100</v>
      </c>
      <c r="N20" s="53"/>
    </row>
    <row r="21" customFormat="false" ht="15" hidden="false" customHeight="false" outlineLevel="0" collapsed="false">
      <c r="A21" s="14" t="s">
        <v>65</v>
      </c>
      <c r="B21" s="52" t="n">
        <v>34.5860631328172</v>
      </c>
      <c r="C21" s="52" t="n">
        <v>23.0553901131626</v>
      </c>
      <c r="D21" s="52" t="n">
        <v>1.48699622791344</v>
      </c>
      <c r="E21" s="52" t="n">
        <v>8.31050228310502</v>
      </c>
      <c r="F21" s="52" t="n">
        <v>0</v>
      </c>
      <c r="G21" s="52" t="n">
        <v>0</v>
      </c>
      <c r="H21" s="52" t="n">
        <v>1.11375818939845</v>
      </c>
      <c r="I21" s="52" t="n">
        <v>0</v>
      </c>
      <c r="J21" s="52" t="n">
        <v>2.48362120309708</v>
      </c>
      <c r="K21" s="52" t="n">
        <v>0</v>
      </c>
      <c r="L21" s="52" t="n">
        <v>28.9636688505063</v>
      </c>
      <c r="M21" s="17" t="n">
        <v>100</v>
      </c>
      <c r="N21" s="53"/>
    </row>
    <row r="22" customFormat="false" ht="15" hidden="false" customHeight="false" outlineLevel="0" collapsed="false">
      <c r="A22" s="14" t="s">
        <v>66</v>
      </c>
      <c r="B22" s="52" t="n">
        <v>34.0163934426229</v>
      </c>
      <c r="C22" s="52" t="n">
        <v>0</v>
      </c>
      <c r="D22" s="52" t="n">
        <v>0</v>
      </c>
      <c r="E22" s="52" t="n">
        <v>0</v>
      </c>
      <c r="F22" s="52" t="n">
        <v>0</v>
      </c>
      <c r="G22" s="52" t="n">
        <v>0</v>
      </c>
      <c r="H22" s="52" t="n">
        <v>31.9672131147541</v>
      </c>
      <c r="I22" s="52" t="n">
        <v>0</v>
      </c>
      <c r="J22" s="52" t="n">
        <v>0</v>
      </c>
      <c r="K22" s="52" t="n">
        <v>34.0163934426229</v>
      </c>
      <c r="L22" s="52" t="n">
        <v>0</v>
      </c>
      <c r="M22" s="17" t="n">
        <v>100</v>
      </c>
      <c r="N22" s="53"/>
    </row>
    <row r="23" customFormat="false" ht="15" hidden="false" customHeight="false" outlineLevel="0" collapsed="false">
      <c r="A23" s="14" t="s">
        <v>67</v>
      </c>
      <c r="B23" s="52" t="n">
        <v>0</v>
      </c>
      <c r="C23" s="52" t="n">
        <v>0</v>
      </c>
      <c r="D23" s="52" t="n">
        <v>0</v>
      </c>
      <c r="E23" s="52" t="n">
        <v>28.6926994906621</v>
      </c>
      <c r="F23" s="52" t="n">
        <v>0</v>
      </c>
      <c r="G23" s="52" t="n">
        <v>0</v>
      </c>
      <c r="H23" s="52" t="n">
        <v>22.5806451612903</v>
      </c>
      <c r="I23" s="52" t="n">
        <v>0</v>
      </c>
      <c r="J23" s="52" t="n">
        <v>0</v>
      </c>
      <c r="K23" s="52" t="n">
        <v>48.7266553480475</v>
      </c>
      <c r="L23" s="52" t="n">
        <v>0</v>
      </c>
      <c r="M23" s="17" t="n">
        <v>100</v>
      </c>
      <c r="N23" s="53"/>
    </row>
    <row r="24" customFormat="false" ht="14.45" hidden="false" customHeight="false" outlineLevel="0" collapsed="false">
      <c r="A24" s="14" t="s">
        <v>68</v>
      </c>
      <c r="B24" s="52" t="n">
        <v>44.7272727272727</v>
      </c>
      <c r="C24" s="52" t="n">
        <v>0</v>
      </c>
      <c r="D24" s="52" t="n">
        <v>0</v>
      </c>
      <c r="E24" s="52" t="n">
        <v>19.6363636363636</v>
      </c>
      <c r="F24" s="52" t="n">
        <v>0</v>
      </c>
      <c r="G24" s="52" t="n">
        <v>0</v>
      </c>
      <c r="H24" s="52" t="n">
        <v>24.1212121212121</v>
      </c>
      <c r="I24" s="52" t="n">
        <v>0</v>
      </c>
      <c r="J24" s="52" t="n">
        <v>0</v>
      </c>
      <c r="K24" s="52" t="n">
        <v>11.5151515151515</v>
      </c>
      <c r="L24" s="52" t="n">
        <v>0</v>
      </c>
      <c r="M24" s="17" t="n">
        <v>100</v>
      </c>
      <c r="N24" s="53"/>
    </row>
    <row r="25" customFormat="false" ht="14.45" hidden="false" customHeight="false" outlineLevel="0" collapsed="false">
      <c r="A25" s="14" t="s">
        <v>69</v>
      </c>
      <c r="B25" s="52" t="n">
        <v>0</v>
      </c>
      <c r="C25" s="52" t="n">
        <v>0</v>
      </c>
      <c r="D25" s="52" t="n">
        <v>0</v>
      </c>
      <c r="E25" s="52" t="n">
        <v>67.741935483871</v>
      </c>
      <c r="F25" s="52" t="n">
        <v>0</v>
      </c>
      <c r="G25" s="52" t="n">
        <v>0</v>
      </c>
      <c r="H25" s="52" t="n">
        <v>32.258064516129</v>
      </c>
      <c r="I25" s="52" t="n">
        <v>0</v>
      </c>
      <c r="J25" s="52" t="n">
        <v>0</v>
      </c>
      <c r="K25" s="52" t="n">
        <v>0</v>
      </c>
      <c r="L25" s="52" t="n">
        <v>0</v>
      </c>
      <c r="M25" s="17" t="n">
        <v>100</v>
      </c>
      <c r="N25" s="53"/>
    </row>
    <row r="26" customFormat="false" ht="15" hidden="false" customHeight="false" outlineLevel="0" collapsed="false">
      <c r="A26" s="14" t="s">
        <v>70</v>
      </c>
      <c r="B26" s="52" t="n">
        <v>16.4750957854406</v>
      </c>
      <c r="C26" s="52" t="n">
        <v>0</v>
      </c>
      <c r="D26" s="52" t="n">
        <v>0</v>
      </c>
      <c r="E26" s="52" t="n">
        <v>21.8390804597701</v>
      </c>
      <c r="F26" s="52" t="n">
        <v>0</v>
      </c>
      <c r="G26" s="52" t="n">
        <v>0</v>
      </c>
      <c r="H26" s="52" t="n">
        <v>3.44827586206897</v>
      </c>
      <c r="I26" s="52" t="n">
        <v>58.2375478927203</v>
      </c>
      <c r="J26" s="52" t="n">
        <v>0</v>
      </c>
      <c r="K26" s="52" t="n">
        <v>0</v>
      </c>
      <c r="L26" s="52" t="n">
        <v>0</v>
      </c>
      <c r="M26" s="17" t="n">
        <v>100</v>
      </c>
      <c r="N26" s="53"/>
    </row>
    <row r="27" customFormat="false" ht="14.45" hidden="false" customHeight="false" outlineLevel="0" collapsed="false">
      <c r="A27" s="14" t="s">
        <v>71</v>
      </c>
      <c r="B27" s="52" t="n">
        <v>24.1670652000638</v>
      </c>
      <c r="C27" s="52" t="n">
        <v>3.52834900898029</v>
      </c>
      <c r="D27" s="52" t="n">
        <v>3.52834900898029</v>
      </c>
      <c r="E27" s="52" t="n">
        <v>24.9411056202065</v>
      </c>
      <c r="F27" s="52" t="n">
        <v>0</v>
      </c>
      <c r="G27" s="52" t="n">
        <v>0</v>
      </c>
      <c r="H27" s="52" t="n">
        <v>18.0207945870308</v>
      </c>
      <c r="I27" s="52" t="n">
        <v>0</v>
      </c>
      <c r="J27" s="52" t="n">
        <v>19.7318313052412</v>
      </c>
      <c r="K27" s="52" t="n">
        <v>4.29884691003773</v>
      </c>
      <c r="L27" s="52" t="n">
        <v>1.78365835945941</v>
      </c>
      <c r="M27" s="17" t="n">
        <v>100</v>
      </c>
      <c r="N27" s="53"/>
    </row>
    <row r="28" customFormat="false" ht="15" hidden="false" customHeight="false" outlineLevel="0" collapsed="false">
      <c r="A28" s="14" t="s">
        <v>72</v>
      </c>
      <c r="B28" s="52" t="n">
        <v>55.8441558441558</v>
      </c>
      <c r="C28" s="52" t="n">
        <v>0</v>
      </c>
      <c r="D28" s="52" t="n">
        <v>0</v>
      </c>
      <c r="E28" s="52" t="n">
        <v>0</v>
      </c>
      <c r="F28" s="52" t="n">
        <v>0</v>
      </c>
      <c r="G28" s="52" t="n">
        <v>0</v>
      </c>
      <c r="H28" s="52" t="n">
        <v>0</v>
      </c>
      <c r="I28" s="52" t="n">
        <v>0</v>
      </c>
      <c r="J28" s="52" t="n">
        <v>0</v>
      </c>
      <c r="K28" s="52" t="n">
        <v>44.1558441558442</v>
      </c>
      <c r="L28" s="52" t="n">
        <v>0</v>
      </c>
      <c r="M28" s="17" t="n">
        <v>100</v>
      </c>
      <c r="N28" s="53"/>
    </row>
    <row r="29" customFormat="false" ht="14.45" hidden="false" customHeight="false" outlineLevel="0" collapsed="false">
      <c r="A29" s="14" t="s">
        <v>73</v>
      </c>
      <c r="B29" s="52" t="n">
        <v>21.5</v>
      </c>
      <c r="C29" s="52" t="n">
        <v>4.4</v>
      </c>
      <c r="D29" s="52" t="n">
        <v>13.2</v>
      </c>
      <c r="E29" s="52" t="n">
        <v>23.4</v>
      </c>
      <c r="F29" s="52" t="n">
        <v>0</v>
      </c>
      <c r="G29" s="52" t="n">
        <v>0</v>
      </c>
      <c r="H29" s="52" t="n">
        <v>12.6</v>
      </c>
      <c r="I29" s="52" t="n">
        <v>0</v>
      </c>
      <c r="J29" s="52" t="n">
        <v>21.2</v>
      </c>
      <c r="K29" s="52" t="n">
        <v>2.4</v>
      </c>
      <c r="L29" s="52" t="n">
        <v>1.3</v>
      </c>
      <c r="M29" s="17" t="n">
        <v>100</v>
      </c>
      <c r="N29" s="53"/>
    </row>
    <row r="30" customFormat="false" ht="15" hidden="false" customHeight="false" outlineLevel="0" collapsed="false">
      <c r="A30" s="14" t="s">
        <v>74</v>
      </c>
      <c r="B30" s="52" t="n">
        <v>3.47887823926163</v>
      </c>
      <c r="C30" s="52" t="n">
        <v>2.37841675541356</v>
      </c>
      <c r="D30" s="52" t="n">
        <v>0.816471423500177</v>
      </c>
      <c r="E30" s="52" t="n">
        <v>24.0681576144835</v>
      </c>
      <c r="F30" s="52" t="n">
        <v>0</v>
      </c>
      <c r="G30" s="52" t="n">
        <v>0</v>
      </c>
      <c r="H30" s="52" t="n">
        <v>11.6080937167199</v>
      </c>
      <c r="I30" s="52" t="n">
        <v>33.8658146964856</v>
      </c>
      <c r="J30" s="52" t="n">
        <v>7.596734114306</v>
      </c>
      <c r="K30" s="52" t="n">
        <v>0</v>
      </c>
      <c r="L30" s="52" t="n">
        <v>16.1874334398296</v>
      </c>
      <c r="M30" s="17" t="n">
        <v>100</v>
      </c>
      <c r="N30" s="53"/>
    </row>
    <row r="31" customFormat="false" ht="15" hidden="false" customHeight="false" outlineLevel="0" collapsed="false">
      <c r="A31" s="20" t="s">
        <v>75</v>
      </c>
      <c r="B31" s="56" t="n">
        <v>13.8</v>
      </c>
      <c r="C31" s="56" t="n">
        <v>2.7</v>
      </c>
      <c r="D31" s="56" t="n">
        <v>6.1</v>
      </c>
      <c r="E31" s="56" t="n">
        <v>12.1</v>
      </c>
      <c r="F31" s="56" t="n">
        <v>1.8</v>
      </c>
      <c r="G31" s="56" t="n">
        <v>0.3</v>
      </c>
      <c r="H31" s="56" t="n">
        <v>17.1</v>
      </c>
      <c r="I31" s="56" t="n">
        <v>16.3</v>
      </c>
      <c r="J31" s="56" t="n">
        <v>7.6</v>
      </c>
      <c r="K31" s="56" t="n">
        <v>15.9</v>
      </c>
      <c r="L31" s="56" t="n">
        <v>6.4</v>
      </c>
      <c r="M31" s="24" t="n">
        <v>100</v>
      </c>
      <c r="N31" s="53"/>
    </row>
    <row r="32" customFormat="false" ht="14.45" hidden="false" customHeight="false" outlineLevel="0" collapsed="false">
      <c r="A32" s="25" t="s">
        <v>7</v>
      </c>
      <c r="B32" s="57" t="n">
        <v>22.6</v>
      </c>
      <c r="C32" s="57" t="n">
        <v>3.5</v>
      </c>
      <c r="D32" s="57" t="n">
        <v>1.5</v>
      </c>
      <c r="E32" s="57" t="n">
        <v>28.8</v>
      </c>
      <c r="F32" s="57" t="n">
        <v>7.1</v>
      </c>
      <c r="G32" s="57" t="n">
        <v>0.3</v>
      </c>
      <c r="H32" s="57" t="n">
        <v>16.1</v>
      </c>
      <c r="I32" s="57" t="n">
        <v>3.8</v>
      </c>
      <c r="J32" s="57" t="n">
        <v>4</v>
      </c>
      <c r="K32" s="57" t="n">
        <v>8.2</v>
      </c>
      <c r="L32" s="57" t="n">
        <v>4.2</v>
      </c>
      <c r="M32" s="29" t="n">
        <v>100</v>
      </c>
      <c r="N32" s="53"/>
    </row>
    <row r="33" customFormat="false" ht="15" hidden="false" customHeight="false" outlineLevel="0" collapsed="false">
      <c r="A33" s="25" t="s">
        <v>10</v>
      </c>
      <c r="B33" s="57" t="n">
        <v>24.1</v>
      </c>
      <c r="C33" s="57" t="n">
        <v>2.4</v>
      </c>
      <c r="D33" s="57" t="n">
        <v>0.6</v>
      </c>
      <c r="E33" s="57" t="n">
        <v>31.4</v>
      </c>
      <c r="F33" s="57" t="n">
        <v>0.5</v>
      </c>
      <c r="G33" s="57" t="n">
        <v>0.4</v>
      </c>
      <c r="H33" s="57" t="n">
        <v>24.7</v>
      </c>
      <c r="I33" s="57" t="n">
        <v>0</v>
      </c>
      <c r="J33" s="57" t="n">
        <v>8.4</v>
      </c>
      <c r="K33" s="57" t="n">
        <v>5.6</v>
      </c>
      <c r="L33" s="57" t="n">
        <v>1.8</v>
      </c>
      <c r="M33" s="29" t="n">
        <v>100</v>
      </c>
      <c r="N33" s="53"/>
    </row>
    <row r="34" customFormat="false" ht="14.45" hidden="false" customHeight="false" outlineLevel="0" collapsed="false">
      <c r="A34" s="37" t="s">
        <v>92</v>
      </c>
      <c r="B34" s="54" t="n">
        <v>19</v>
      </c>
      <c r="C34" s="54" t="n">
        <v>2.9</v>
      </c>
      <c r="D34" s="54" t="n">
        <v>3.4</v>
      </c>
      <c r="E34" s="54" t="n">
        <v>21.8</v>
      </c>
      <c r="F34" s="54" t="n">
        <v>3.5</v>
      </c>
      <c r="G34" s="54" t="n">
        <v>0.3</v>
      </c>
      <c r="H34" s="54" t="n">
        <v>18.1</v>
      </c>
      <c r="I34" s="54" t="n">
        <v>8.6</v>
      </c>
      <c r="J34" s="54" t="n">
        <v>6.4</v>
      </c>
      <c r="K34" s="54" t="n">
        <v>11.2</v>
      </c>
      <c r="L34" s="54" t="n">
        <v>4.7</v>
      </c>
      <c r="M34" s="55" t="n">
        <v>100</v>
      </c>
      <c r="N34" s="53"/>
    </row>
    <row r="35" customFormat="false" ht="15" hidden="false" customHeight="false" outlineLevel="0" collapsed="false">
      <c r="A35" s="0" t="s">
        <v>93</v>
      </c>
    </row>
    <row r="36" customFormat="false" ht="15" hidden="false" customHeight="false" outlineLevel="0" collapsed="false">
      <c r="A36" s="0" t="s">
        <v>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V25" activeCellId="0" sqref="V25"/>
    </sheetView>
  </sheetViews>
  <sheetFormatPr defaultRowHeight="15" zeroHeight="false" outlineLevelRow="0" outlineLevelCol="0"/>
  <cols>
    <col collapsed="false" customWidth="true" hidden="false" outlineLevel="0" max="11" min="1" style="0" width="10.67"/>
    <col collapsed="false" customWidth="true" hidden="false" outlineLevel="0" max="19" min="12" style="0" width="5.01"/>
    <col collapsed="false" customWidth="true" hidden="false" outlineLevel="0" max="23" min="20" style="0" width="6.01"/>
    <col collapsed="false" customWidth="true" hidden="false" outlineLevel="0" max="1025" min="24" style="0" width="10.67"/>
  </cols>
  <sheetData>
    <row r="1" customFormat="false" ht="15" hidden="false" customHeight="false" outlineLevel="0" collapsed="false">
      <c r="B1" s="58" t="s">
        <v>104</v>
      </c>
    </row>
    <row r="2" customFormat="false" ht="14.45" hidden="false" customHeight="false" outlineLevel="0" collapsed="false">
      <c r="L2" s="0" t="s">
        <v>105</v>
      </c>
    </row>
    <row r="3" customFormat="false" ht="14.45" hidden="false" customHeight="false" outlineLevel="0" collapsed="false">
      <c r="L3" s="0" t="str">
        <f aca="false">tab6!B3</f>
        <v>CFDT</v>
      </c>
      <c r="M3" s="0" t="str">
        <f aca="false">tab6!C3</f>
        <v>CFTC</v>
      </c>
      <c r="N3" s="0" t="str">
        <f aca="false">tab6!D3</f>
        <v>CGC</v>
      </c>
      <c r="O3" s="0" t="str">
        <f aca="false">tab6!E3</f>
        <v>CGT</v>
      </c>
      <c r="P3" s="0" t="str">
        <f aca="false">tab6!F3</f>
        <v>FA_FP</v>
      </c>
      <c r="Q3" s="0" t="str">
        <f aca="false">tab6!G3</f>
        <v>FGAF</v>
      </c>
      <c r="R3" s="0" t="str">
        <f aca="false">tab6!H3</f>
        <v>FO</v>
      </c>
      <c r="S3" s="0" t="str">
        <f aca="false">tab6!I3</f>
        <v>FSU</v>
      </c>
      <c r="T3" s="0" t="str">
        <f aca="false">tab6!J3</f>
        <v>Solidaires</v>
      </c>
      <c r="U3" s="0" t="str">
        <f aca="false">tab6!K3</f>
        <v>UNSA</v>
      </c>
      <c r="V3" s="0" t="str">
        <f aca="false">tab6!L3</f>
        <v>Autres</v>
      </c>
      <c r="W3" s="0" t="str">
        <f aca="false">tab6!M3</f>
        <v>Total</v>
      </c>
    </row>
    <row r="4" customFormat="false" ht="14.45" hidden="false" customHeight="false" outlineLevel="0" collapsed="false">
      <c r="A4" s="2" t="s">
        <v>79</v>
      </c>
      <c r="B4" s="18"/>
      <c r="L4" s="59" t="n">
        <f aca="false">tab6!B31</f>
        <v>13.8</v>
      </c>
      <c r="M4" s="59" t="n">
        <f aca="false">tab6!C31</f>
        <v>2.7</v>
      </c>
      <c r="N4" s="59" t="n">
        <f aca="false">tab6!D31</f>
        <v>6.1</v>
      </c>
      <c r="O4" s="59" t="n">
        <f aca="false">tab6!E31</f>
        <v>12.1</v>
      </c>
      <c r="P4" s="59" t="n">
        <f aca="false">tab6!F31</f>
        <v>1.8</v>
      </c>
      <c r="Q4" s="59" t="n">
        <f aca="false">tab6!G31</f>
        <v>0.3</v>
      </c>
      <c r="R4" s="59" t="n">
        <f aca="false">tab6!H31</f>
        <v>17.1</v>
      </c>
      <c r="S4" s="59" t="n">
        <f aca="false">tab6!I31</f>
        <v>16.3</v>
      </c>
      <c r="T4" s="59" t="n">
        <f aca="false">tab6!J31</f>
        <v>7.6</v>
      </c>
      <c r="U4" s="59" t="n">
        <f aca="false">tab6!K31</f>
        <v>15.9</v>
      </c>
      <c r="V4" s="59" t="n">
        <f aca="false">tab6!L31</f>
        <v>6.4</v>
      </c>
      <c r="W4" s="59" t="n">
        <f aca="false">tab6!M31</f>
        <v>100</v>
      </c>
      <c r="X4" s="59" t="n">
        <f aca="false">SUM(L4:V4)</f>
        <v>100.1</v>
      </c>
    </row>
    <row r="5" customFormat="false" ht="14.45" hidden="false" customHeight="false" outlineLevel="0" collapsed="false">
      <c r="A5" s="2" t="s">
        <v>80</v>
      </c>
      <c r="B5" s="18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X5" s="59"/>
    </row>
    <row r="6" customFormat="false" ht="14.45" hidden="false" customHeight="false" outlineLevel="0" collapsed="false">
      <c r="A6" s="2" t="s">
        <v>81</v>
      </c>
      <c r="B6" s="18"/>
    </row>
    <row r="7" customFormat="false" ht="14.45" hidden="false" customHeight="false" outlineLevel="0" collapsed="false">
      <c r="A7" s="2" t="s">
        <v>82</v>
      </c>
      <c r="B7" s="18"/>
    </row>
    <row r="8" customFormat="false" ht="14.45" hidden="false" customHeight="false" outlineLevel="0" collapsed="false">
      <c r="A8" s="2" t="s">
        <v>83</v>
      </c>
      <c r="B8" s="18"/>
    </row>
    <row r="9" customFormat="false" ht="14.45" hidden="false" customHeight="false" outlineLevel="0" collapsed="false">
      <c r="A9" s="2" t="s">
        <v>84</v>
      </c>
      <c r="B9" s="18"/>
    </row>
    <row r="10" customFormat="false" ht="14.45" hidden="false" customHeight="false" outlineLevel="0" collapsed="false">
      <c r="A10" s="2" t="s">
        <v>85</v>
      </c>
      <c r="B10" s="18"/>
    </row>
    <row r="11" customFormat="false" ht="14.45" hidden="false" customHeight="false" outlineLevel="0" collapsed="false">
      <c r="A11" s="2" t="s">
        <v>86</v>
      </c>
      <c r="B11" s="18"/>
    </row>
    <row r="12" customFormat="false" ht="14.45" hidden="false" customHeight="false" outlineLevel="0" collapsed="false">
      <c r="A12" s="2" t="s">
        <v>87</v>
      </c>
      <c r="B12" s="18"/>
    </row>
    <row r="13" customFormat="false" ht="14.45" hidden="false" customHeight="false" outlineLevel="0" collapsed="false">
      <c r="A13" s="2" t="s">
        <v>88</v>
      </c>
      <c r="B13" s="18"/>
    </row>
    <row r="14" customFormat="false" ht="14.45" hidden="false" customHeight="false" outlineLevel="0" collapsed="false">
      <c r="A14" s="2" t="s">
        <v>89</v>
      </c>
      <c r="B14" s="18"/>
    </row>
    <row r="21" customFormat="false" ht="15" hidden="false" customHeight="false" outlineLevel="0" collapsed="false">
      <c r="B21" s="58" t="s">
        <v>106</v>
      </c>
    </row>
    <row r="23" customFormat="false" ht="14.45" hidden="false" customHeight="false" outlineLevel="0" collapsed="false">
      <c r="L23" s="0" t="s">
        <v>107</v>
      </c>
    </row>
    <row r="24" customFormat="false" ht="14.45" hidden="false" customHeight="false" outlineLevel="0" collapsed="false">
      <c r="L24" s="0" t="str">
        <f aca="false">tab6!B3</f>
        <v>CFDT</v>
      </c>
      <c r="M24" s="0" t="str">
        <f aca="false">tab6!C3</f>
        <v>CFTC</v>
      </c>
      <c r="N24" s="0" t="str">
        <f aca="false">tab6!D3</f>
        <v>CGC</v>
      </c>
      <c r="O24" s="0" t="str">
        <f aca="false">tab6!E3</f>
        <v>CGT</v>
      </c>
      <c r="P24" s="0" t="str">
        <f aca="false">tab6!F3</f>
        <v>FA_FP</v>
      </c>
      <c r="Q24" s="0" t="str">
        <f aca="false">tab6!G3</f>
        <v>FGAF</v>
      </c>
      <c r="R24" s="0" t="str">
        <f aca="false">tab6!H3</f>
        <v>FO</v>
      </c>
      <c r="S24" s="0" t="str">
        <f aca="false">tab6!I3</f>
        <v>FSU</v>
      </c>
      <c r="T24" s="0" t="str">
        <f aca="false">tab6!J3</f>
        <v>Solidaires</v>
      </c>
      <c r="U24" s="0" t="str">
        <f aca="false">tab6!K3</f>
        <v>UNSA</v>
      </c>
      <c r="V24" s="0" t="str">
        <f aca="false">tab6!L3</f>
        <v>Autres</v>
      </c>
      <c r="W24" s="0" t="str">
        <f aca="false">tab6!M3</f>
        <v>Total</v>
      </c>
    </row>
    <row r="25" customFormat="false" ht="14.45" hidden="false" customHeight="false" outlineLevel="0" collapsed="false">
      <c r="L25" s="0" t="n">
        <f aca="false">tab6!B34</f>
        <v>19</v>
      </c>
      <c r="M25" s="0" t="n">
        <f aca="false">tab6!C34</f>
        <v>2.9</v>
      </c>
      <c r="N25" s="0" t="n">
        <f aca="false">tab6!D34</f>
        <v>3.4</v>
      </c>
      <c r="O25" s="0" t="n">
        <f aca="false">tab6!E34</f>
        <v>21.8</v>
      </c>
      <c r="P25" s="0" t="n">
        <f aca="false">tab6!F34</f>
        <v>3.5</v>
      </c>
      <c r="Q25" s="0" t="n">
        <f aca="false">tab6!G34</f>
        <v>0.3</v>
      </c>
      <c r="R25" s="0" t="n">
        <f aca="false">tab6!H34</f>
        <v>18.1</v>
      </c>
      <c r="S25" s="0" t="n">
        <f aca="false">tab6!I34</f>
        <v>8.6</v>
      </c>
      <c r="T25" s="0" t="n">
        <f aca="false">tab6!J34</f>
        <v>6.4</v>
      </c>
      <c r="U25" s="0" t="n">
        <f aca="false">tab6!K34</f>
        <v>11.2</v>
      </c>
      <c r="V25" s="0" t="n">
        <f aca="false">tab6!L34</f>
        <v>4.7</v>
      </c>
      <c r="W25" s="0" t="n">
        <f aca="false">tab6!M34</f>
        <v>100</v>
      </c>
    </row>
    <row r="30" customFormat="false" ht="14.45" hidden="false" customHeight="false" outlineLevel="0" collapsed="false">
      <c r="B30" s="0" t="s">
        <v>107</v>
      </c>
    </row>
    <row r="31" customFormat="false" ht="14.45" hidden="false" customHeight="false" outlineLevel="0" collapsed="false">
      <c r="B31" s="18" t="e">
        <f aca="false">GETPIVOTDATA("Ensemble Fonction publique",$B$30,"Affiliation",#REF!)</f>
        <v>#REF!</v>
      </c>
    </row>
    <row r="32" customFormat="false" ht="14.45" hidden="false" customHeight="false" outlineLevel="0" collapsed="false">
      <c r="B32" s="18" t="e">
        <f aca="false">GETPIVOTDATA("Ensemble Fonction publique",$B$30,"Affiliation",#REF!)</f>
        <v>#REF!</v>
      </c>
    </row>
    <row r="33" customFormat="false" ht="14.45" hidden="false" customHeight="false" outlineLevel="0" collapsed="false">
      <c r="B33" s="18" t="e">
        <f aca="false">GETPIVOTDATA("Ensemble Fonction publique",$B$30,"Affiliation",#REF!)</f>
        <v>#REF!</v>
      </c>
    </row>
    <row r="34" customFormat="false" ht="14.45" hidden="false" customHeight="false" outlineLevel="0" collapsed="false">
      <c r="B34" s="18" t="e">
        <f aca="false">GETPIVOTDATA("Ensemble Fonction publique",$B$30,"Affiliation",#REF!)</f>
        <v>#REF!</v>
      </c>
    </row>
    <row r="35" customFormat="false" ht="14.45" hidden="false" customHeight="false" outlineLevel="0" collapsed="false">
      <c r="B35" s="18" t="e">
        <f aca="false">GETPIVOTDATA("Ensemble Fonction publique",$B$30,"Affiliation",#REF!)</f>
        <v>#REF!</v>
      </c>
    </row>
    <row r="36" customFormat="false" ht="14.45" hidden="false" customHeight="false" outlineLevel="0" collapsed="false">
      <c r="B36" s="18" t="e">
        <f aca="false">GETPIVOTDATA("Ensemble Fonction publique",$B$30,"Affiliation",#REF!)</f>
        <v>#REF!</v>
      </c>
    </row>
    <row r="37" customFormat="false" ht="14.45" hidden="false" customHeight="false" outlineLevel="0" collapsed="false">
      <c r="B37" s="18" t="e">
        <f aca="false">GETPIVOTDATA("Ensemble Fonction publique",$B$30,"Affiliation",#REF!)</f>
        <v>#REF!</v>
      </c>
    </row>
    <row r="38" customFormat="false" ht="14.45" hidden="false" customHeight="false" outlineLevel="0" collapsed="false">
      <c r="B38" s="18" t="e">
        <f aca="false">GETPIVOTDATA("Ensemble Fonction publique",$B$30,"Affiliation",#REF!)</f>
        <v>#REF!</v>
      </c>
    </row>
    <row r="39" customFormat="false" ht="14.45" hidden="false" customHeight="false" outlineLevel="0" collapsed="false">
      <c r="B39" s="18" t="e">
        <f aca="false">GETPIVOTDATA("Ensemble Fonction publique",$B$30,"Affiliation",#REF!)</f>
        <v>#REF!</v>
      </c>
    </row>
    <row r="40" customFormat="false" ht="15" hidden="false" customHeight="false" outlineLevel="0" collapsed="false">
      <c r="B40" s="18" t="e">
        <f aca="false">GETPIVOTDATA("Ensemble Fonction publique",$B$30,"Affiliation",#REF!)</f>
        <v>#REF!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F41" activeCellId="0" sqref="F41"/>
    </sheetView>
  </sheetViews>
  <sheetFormatPr defaultRowHeight="15" zeroHeight="false" outlineLevelRow="0" outlineLevelCol="0"/>
  <cols>
    <col collapsed="false" customWidth="true" hidden="false" outlineLevel="0" max="1" min="1" style="0" width="33"/>
    <col collapsed="false" customWidth="true" hidden="false" outlineLevel="0" max="31" min="2" style="59" width="6.57"/>
    <col collapsed="false" customWidth="true" hidden="false" outlineLevel="0" max="1025" min="32" style="0" width="10.67"/>
  </cols>
  <sheetData>
    <row r="1" customFormat="false" ht="15" hidden="false" customHeight="false" outlineLevel="0" collapsed="false">
      <c r="A1" s="0" t="s">
        <v>108</v>
      </c>
    </row>
    <row r="3" customFormat="false" ht="14.45" hidden="false" customHeight="false" outlineLevel="0" collapsed="false">
      <c r="A3" s="60"/>
      <c r="B3" s="61" t="s">
        <v>79</v>
      </c>
      <c r="C3" s="61"/>
      <c r="D3" s="61" t="s">
        <v>80</v>
      </c>
      <c r="E3" s="61"/>
      <c r="F3" s="61" t="s">
        <v>81</v>
      </c>
      <c r="G3" s="61"/>
      <c r="H3" s="61" t="s">
        <v>82</v>
      </c>
      <c r="I3" s="61"/>
      <c r="J3" s="62" t="s">
        <v>83</v>
      </c>
      <c r="K3" s="62"/>
      <c r="L3" s="61" t="s">
        <v>84</v>
      </c>
      <c r="M3" s="61"/>
      <c r="N3" s="61" t="s">
        <v>85</v>
      </c>
      <c r="O3" s="61"/>
      <c r="P3" s="61" t="s">
        <v>86</v>
      </c>
      <c r="Q3" s="61"/>
      <c r="R3" s="61" t="s">
        <v>87</v>
      </c>
      <c r="S3" s="61"/>
      <c r="T3" s="61" t="s">
        <v>88</v>
      </c>
      <c r="U3" s="61"/>
      <c r="V3" s="63" t="s">
        <v>89</v>
      </c>
      <c r="W3" s="63"/>
    </row>
    <row r="4" customFormat="false" ht="14.45" hidden="false" customHeight="false" outlineLevel="0" collapsed="false">
      <c r="A4" s="64" t="s">
        <v>102</v>
      </c>
      <c r="B4" s="65" t="n">
        <v>2014</v>
      </c>
      <c r="C4" s="66" t="n">
        <v>2018</v>
      </c>
      <c r="D4" s="65" t="n">
        <v>2014</v>
      </c>
      <c r="E4" s="66" t="n">
        <v>2018</v>
      </c>
      <c r="F4" s="65" t="n">
        <v>2014</v>
      </c>
      <c r="G4" s="66" t="n">
        <v>2018</v>
      </c>
      <c r="H4" s="65" t="n">
        <v>2014</v>
      </c>
      <c r="I4" s="66" t="n">
        <v>2018</v>
      </c>
      <c r="J4" s="65" t="n">
        <v>2014</v>
      </c>
      <c r="K4" s="66" t="n">
        <v>2018</v>
      </c>
      <c r="L4" s="65" t="n">
        <v>2014</v>
      </c>
      <c r="M4" s="66" t="n">
        <v>2018</v>
      </c>
      <c r="N4" s="65" t="n">
        <v>2014</v>
      </c>
      <c r="O4" s="66" t="n">
        <v>2018</v>
      </c>
      <c r="P4" s="65" t="n">
        <v>2014</v>
      </c>
      <c r="Q4" s="66" t="n">
        <v>2018</v>
      </c>
      <c r="R4" s="65" t="n">
        <v>2014</v>
      </c>
      <c r="S4" s="66" t="n">
        <v>2018</v>
      </c>
      <c r="T4" s="65" t="n">
        <v>2014</v>
      </c>
      <c r="U4" s="66" t="n">
        <v>2018</v>
      </c>
      <c r="V4" s="67" t="n">
        <v>2014</v>
      </c>
      <c r="W4" s="66" t="n">
        <v>2018</v>
      </c>
    </row>
    <row r="5" customFormat="false" ht="15" hidden="false" customHeight="false" outlineLevel="0" collapsed="false">
      <c r="A5" s="60" t="s">
        <v>39</v>
      </c>
      <c r="B5" s="68"/>
      <c r="C5" s="17"/>
      <c r="D5" s="68"/>
      <c r="E5" s="17"/>
      <c r="F5" s="68"/>
      <c r="G5" s="17"/>
      <c r="H5" s="68"/>
      <c r="I5" s="17"/>
      <c r="J5" s="52"/>
      <c r="K5" s="52"/>
      <c r="L5" s="68"/>
      <c r="M5" s="17"/>
      <c r="N5" s="68"/>
      <c r="O5" s="17"/>
      <c r="P5" s="68"/>
      <c r="Q5" s="17"/>
      <c r="R5" s="68"/>
      <c r="S5" s="17"/>
      <c r="T5" s="68"/>
      <c r="U5" s="17"/>
      <c r="V5" s="52"/>
      <c r="W5" s="17"/>
    </row>
    <row r="6" customFormat="false" ht="14.45" hidden="false" customHeight="false" outlineLevel="0" collapsed="false">
      <c r="A6" s="14" t="s">
        <v>40</v>
      </c>
      <c r="B6" s="68" t="n">
        <v>11.9836013875749</v>
      </c>
      <c r="C6" s="17" t="n">
        <v>12.9387095665326</v>
      </c>
      <c r="D6" s="68" t="n">
        <v>2.51340271207821</v>
      </c>
      <c r="E6" s="17" t="n">
        <v>2.77336633323021</v>
      </c>
      <c r="F6" s="68" t="n">
        <v>3.80069378744875</v>
      </c>
      <c r="G6" s="17" t="n">
        <v>4.24220549310783</v>
      </c>
      <c r="H6" s="68" t="n">
        <v>10.6515294859666</v>
      </c>
      <c r="I6" s="17" t="n">
        <v>9.49331408339349</v>
      </c>
      <c r="J6" s="52" t="n">
        <v>0</v>
      </c>
      <c r="K6" s="52" t="n">
        <v>0</v>
      </c>
      <c r="L6" s="68" t="n">
        <v>1.38694418164617</v>
      </c>
      <c r="M6" s="17" t="n">
        <v>0</v>
      </c>
      <c r="N6" s="68" t="n">
        <v>19.7319457584358</v>
      </c>
      <c r="O6" s="17" t="n">
        <v>18.6896290949091</v>
      </c>
      <c r="P6" s="68" t="n">
        <v>23.4765058341217</v>
      </c>
      <c r="Q6" s="17" t="n">
        <v>23.71523838988</v>
      </c>
      <c r="R6" s="68" t="n">
        <v>8.36013875748975</v>
      </c>
      <c r="S6" s="17" t="n">
        <v>7.90725653982331</v>
      </c>
      <c r="T6" s="68" t="n">
        <v>16.0170293282876</v>
      </c>
      <c r="U6" s="17" t="n">
        <v>16.5790106905916</v>
      </c>
      <c r="V6" s="52" t="n">
        <v>2.07820876695049</v>
      </c>
      <c r="W6" s="17" t="n">
        <v>3.66126980853185</v>
      </c>
      <c r="Y6" s="53" t="n">
        <v>100</v>
      </c>
      <c r="Z6" s="53" t="n">
        <v>100</v>
      </c>
    </row>
    <row r="7" customFormat="false" ht="15" hidden="false" customHeight="false" outlineLevel="0" collapsed="false">
      <c r="A7" s="14" t="s">
        <v>41</v>
      </c>
      <c r="B7" s="68" t="n">
        <v>21.0962873336305</v>
      </c>
      <c r="C7" s="17" t="n">
        <v>27.5271483343665</v>
      </c>
      <c r="D7" s="68" t="n">
        <v>6.96841367891486</v>
      </c>
      <c r="E7" s="17" t="n">
        <v>5.00952774525335</v>
      </c>
      <c r="F7" s="68" t="n">
        <v>6.10499055382199</v>
      </c>
      <c r="G7" s="17" t="n">
        <v>5.0669238009964</v>
      </c>
      <c r="H7" s="68" t="n">
        <v>18.4996497484557</v>
      </c>
      <c r="I7" s="17" t="n">
        <v>16.4611887871066</v>
      </c>
      <c r="J7" s="52" t="n">
        <v>0</v>
      </c>
      <c r="K7" s="52" t="n">
        <v>0</v>
      </c>
      <c r="L7" s="68" t="n">
        <v>0</v>
      </c>
      <c r="M7" s="17" t="n">
        <v>0</v>
      </c>
      <c r="N7" s="68" t="n">
        <v>27.6592583158208</v>
      </c>
      <c r="O7" s="17" t="n">
        <v>25.7754207130886</v>
      </c>
      <c r="P7" s="68" t="n">
        <v>1.32671039504129</v>
      </c>
      <c r="Q7" s="17" t="n">
        <v>0</v>
      </c>
      <c r="R7" s="68" t="n">
        <v>0</v>
      </c>
      <c r="S7" s="17" t="n">
        <v>0</v>
      </c>
      <c r="T7" s="68" t="n">
        <v>18.3446899743149</v>
      </c>
      <c r="U7" s="17" t="n">
        <v>20.1597906191887</v>
      </c>
      <c r="V7" s="52" t="n">
        <v>0</v>
      </c>
      <c r="W7" s="17" t="n">
        <v>0</v>
      </c>
      <c r="Y7" s="53" t="n">
        <v>100</v>
      </c>
      <c r="Z7" s="53" t="n">
        <v>100</v>
      </c>
    </row>
    <row r="8" customFormat="false" ht="14.45" hidden="false" customHeight="false" outlineLevel="0" collapsed="false">
      <c r="A8" s="14" t="s">
        <v>42</v>
      </c>
      <c r="B8" s="68" t="n">
        <v>17.5746446303475</v>
      </c>
      <c r="C8" s="17" t="n">
        <v>22.4422713452215</v>
      </c>
      <c r="D8" s="68" t="n">
        <v>3.65095558729511</v>
      </c>
      <c r="E8" s="17" t="n">
        <v>2.69537349001561</v>
      </c>
      <c r="F8" s="68" t="n">
        <v>2.42807590287696</v>
      </c>
      <c r="G8" s="17" t="n">
        <v>2.95833675733421</v>
      </c>
      <c r="H8" s="68" t="n">
        <v>37.7473984901041</v>
      </c>
      <c r="I8" s="17" t="n">
        <v>33.9222614840989</v>
      </c>
      <c r="J8" s="52" t="n">
        <v>0</v>
      </c>
      <c r="K8" s="52" t="n">
        <v>0.164352042074123</v>
      </c>
      <c r="L8" s="68" t="n">
        <v>1.59151193633952</v>
      </c>
      <c r="M8" s="17" t="n">
        <v>1.1997699071411</v>
      </c>
      <c r="N8" s="68" t="n">
        <v>5.24382779024689</v>
      </c>
      <c r="O8" s="17" t="n">
        <v>4.56076916755691</v>
      </c>
      <c r="P8" s="68" t="n">
        <v>9.96395293477522</v>
      </c>
      <c r="Q8" s="17" t="n">
        <v>10.2884378338401</v>
      </c>
      <c r="R8" s="68" t="n">
        <v>16.323199347072</v>
      </c>
      <c r="S8" s="17" t="n">
        <v>16.246199359027</v>
      </c>
      <c r="T8" s="68" t="n">
        <v>5.47643338094267</v>
      </c>
      <c r="U8" s="17" t="n">
        <v>4.03484263291971</v>
      </c>
      <c r="V8" s="52" t="n">
        <v>0</v>
      </c>
      <c r="W8" s="17" t="n">
        <v>1.48738598077081</v>
      </c>
      <c r="Y8" s="53" t="n">
        <v>100</v>
      </c>
      <c r="Z8" s="53" t="n">
        <v>100</v>
      </c>
    </row>
    <row r="9" customFormat="false" ht="15" hidden="false" customHeight="false" outlineLevel="0" collapsed="false">
      <c r="A9" s="14" t="s">
        <v>43</v>
      </c>
      <c r="B9" s="68" t="n">
        <v>13.650393856335</v>
      </c>
      <c r="C9" s="17" t="n">
        <v>13.9859459684382</v>
      </c>
      <c r="D9" s="68" t="n">
        <v>3.55828826826678</v>
      </c>
      <c r="E9" s="17" t="n">
        <v>3.60916060710087</v>
      </c>
      <c r="F9" s="68" t="n">
        <v>2.77181025754994</v>
      </c>
      <c r="G9" s="17" t="n">
        <v>3.10332990044627</v>
      </c>
      <c r="H9" s="68" t="n">
        <v>23.593583063766</v>
      </c>
      <c r="I9" s="17" t="n">
        <v>23.9822530141789</v>
      </c>
      <c r="J9" s="52" t="n">
        <v>0</v>
      </c>
      <c r="K9" s="52" t="n">
        <v>0</v>
      </c>
      <c r="L9" s="68" t="n">
        <v>1.50875373484456</v>
      </c>
      <c r="M9" s="17" t="n">
        <v>0.578389455835388</v>
      </c>
      <c r="N9" s="68" t="n">
        <v>20.5207793169864</v>
      </c>
      <c r="O9" s="17" t="n">
        <v>19.0285969894621</v>
      </c>
      <c r="P9" s="68" t="n">
        <v>2.3046974673021</v>
      </c>
      <c r="Q9" s="17" t="n">
        <v>1.21711450238742</v>
      </c>
      <c r="R9" s="68" t="n">
        <v>27.9715534484036</v>
      </c>
      <c r="S9" s="17" t="n">
        <v>29.6165569183077</v>
      </c>
      <c r="T9" s="68" t="n">
        <v>4.05429208747973</v>
      </c>
      <c r="U9" s="17" t="n">
        <v>4.75694119360443</v>
      </c>
      <c r="V9" s="52" t="n">
        <v>0.0658484990657744</v>
      </c>
      <c r="W9" s="17" t="n">
        <v>0.121711450238742</v>
      </c>
      <c r="Y9" s="53" t="n">
        <v>99.9999999999999</v>
      </c>
      <c r="Z9" s="53" t="n">
        <v>100</v>
      </c>
    </row>
    <row r="10" customFormat="false" ht="15" hidden="false" customHeight="false" outlineLevel="0" collapsed="false">
      <c r="A10" s="14" t="s">
        <v>46</v>
      </c>
      <c r="B10" s="68" t="n">
        <v>8.87048655685537</v>
      </c>
      <c r="C10" s="17" t="n">
        <v>8.40243671393387</v>
      </c>
      <c r="D10" s="68" t="n">
        <v>0.535194460014103</v>
      </c>
      <c r="E10" s="17" t="n">
        <v>0.509591889279139</v>
      </c>
      <c r="F10" s="68" t="n">
        <v>0.733051099189201</v>
      </c>
      <c r="G10" s="17" t="n">
        <v>1.08427940597811</v>
      </c>
      <c r="H10" s="68" t="n">
        <v>5.50175772118745</v>
      </c>
      <c r="I10" s="17" t="n">
        <v>6.13672024911222</v>
      </c>
      <c r="J10" s="52" t="n">
        <v>0</v>
      </c>
      <c r="K10" s="52" t="n">
        <v>0.6</v>
      </c>
      <c r="L10" s="68" t="n">
        <v>5.46352954547216</v>
      </c>
      <c r="M10" s="17" t="n">
        <v>0</v>
      </c>
      <c r="N10" s="68" t="n">
        <v>13.581076019827</v>
      </c>
      <c r="O10" s="17" t="n">
        <v>13.6608517811427</v>
      </c>
      <c r="P10" s="68" t="n">
        <v>35.4966692410416</v>
      </c>
      <c r="Q10" s="17" t="n">
        <v>34.9143312395859</v>
      </c>
      <c r="R10" s="68" t="n">
        <v>5.24397583359378</v>
      </c>
      <c r="S10" s="17" t="n">
        <v>4.76096788453785</v>
      </c>
      <c r="T10" s="68" t="n">
        <v>21.8910548651811</v>
      </c>
      <c r="U10" s="17" t="n">
        <v>21.6020325380979</v>
      </c>
      <c r="V10" s="52" t="n">
        <v>2.68320465763827</v>
      </c>
      <c r="W10" s="17" t="n">
        <v>8.4</v>
      </c>
      <c r="Y10" s="53" t="n">
        <v>100</v>
      </c>
      <c r="Z10" s="53" t="n">
        <v>100</v>
      </c>
    </row>
    <row r="11" customFormat="false" ht="15" hidden="false" customHeight="false" outlineLevel="0" collapsed="false">
      <c r="A11" s="14" t="s">
        <v>47</v>
      </c>
      <c r="B11" s="68" t="n">
        <v>15.4167580483188</v>
      </c>
      <c r="C11" s="17" t="n">
        <v>16.6706930970031</v>
      </c>
      <c r="D11" s="68" t="n">
        <v>3.76069165329609</v>
      </c>
      <c r="E11" s="17" t="n">
        <v>2.63582844863758</v>
      </c>
      <c r="F11" s="68" t="n">
        <v>2.48404187780638</v>
      </c>
      <c r="G11" s="17" t="n">
        <v>1.52961969305886</v>
      </c>
      <c r="H11" s="68" t="n">
        <v>18.4710214352498</v>
      </c>
      <c r="I11" s="17" t="n">
        <v>18.5792210764556</v>
      </c>
      <c r="J11" s="52" t="n">
        <v>0</v>
      </c>
      <c r="K11" s="52" t="n">
        <v>21.0662835200325</v>
      </c>
      <c r="L11" s="68" t="n">
        <v>1.96807221266723</v>
      </c>
      <c r="M11" s="17" t="n">
        <v>0</v>
      </c>
      <c r="N11" s="68" t="n">
        <v>7.41518820772685</v>
      </c>
      <c r="O11" s="17" t="n">
        <v>6.42999732984094</v>
      </c>
      <c r="P11" s="68" t="n">
        <v>13.7037849318389</v>
      </c>
      <c r="Q11" s="17" t="n">
        <v>13.1257390618841</v>
      </c>
      <c r="R11" s="68" t="n">
        <v>7.22011242828945</v>
      </c>
      <c r="S11" s="17" t="n">
        <v>7.10643762635574</v>
      </c>
      <c r="T11" s="68" t="n">
        <v>10.2155067930234</v>
      </c>
      <c r="U11" s="17" t="n">
        <v>9.20314824468829</v>
      </c>
      <c r="V11" s="52" t="n">
        <v>19.344822411783</v>
      </c>
      <c r="W11" s="17" t="n">
        <v>3.7</v>
      </c>
      <c r="Y11" s="53" t="n">
        <v>99.9999999999999</v>
      </c>
      <c r="Z11" s="53" t="n">
        <v>100</v>
      </c>
    </row>
    <row r="12" customFormat="false" ht="15" hidden="false" customHeight="false" outlineLevel="0" collapsed="false">
      <c r="A12" s="14" t="s">
        <v>48</v>
      </c>
      <c r="B12" s="68" t="n">
        <v>26.0360799609946</v>
      </c>
      <c r="C12" s="17" t="n">
        <v>27.1299699298363</v>
      </c>
      <c r="D12" s="68" t="n">
        <v>6.21647976596782</v>
      </c>
      <c r="E12" s="17" t="n">
        <v>5.09856331440027</v>
      </c>
      <c r="F12" s="68" t="n">
        <v>0</v>
      </c>
      <c r="G12" s="17" t="n">
        <v>0</v>
      </c>
      <c r="H12" s="68" t="n">
        <v>5.40386803185438</v>
      </c>
      <c r="I12" s="17" t="n">
        <v>8.20581356498496</v>
      </c>
      <c r="J12" s="52" t="n">
        <v>0</v>
      </c>
      <c r="K12" s="52" t="n">
        <v>0</v>
      </c>
      <c r="L12" s="68" t="n">
        <v>1.76336746302617</v>
      </c>
      <c r="M12" s="17" t="n">
        <v>0</v>
      </c>
      <c r="N12" s="68" t="n">
        <v>4.03494230456688</v>
      </c>
      <c r="O12" s="17" t="n">
        <v>2.84330103575008</v>
      </c>
      <c r="P12" s="68" t="n">
        <v>29.1846253859906</v>
      </c>
      <c r="Q12" s="17" t="n">
        <v>25.0885399264952</v>
      </c>
      <c r="R12" s="68" t="n">
        <v>3.10417682431334</v>
      </c>
      <c r="S12" s="17" t="n">
        <v>5.02505846976278</v>
      </c>
      <c r="T12" s="68" t="n">
        <v>21.404193076548</v>
      </c>
      <c r="U12" s="17" t="n">
        <v>19.0377547611093</v>
      </c>
      <c r="V12" s="52" t="n">
        <v>2.85226718673818</v>
      </c>
      <c r="W12" s="17" t="n">
        <v>7.57099899766121</v>
      </c>
      <c r="Y12" s="53" t="n">
        <v>100</v>
      </c>
      <c r="Z12" s="53" t="n">
        <v>100</v>
      </c>
    </row>
    <row r="13" customFormat="false" ht="15" hidden="false" customHeight="false" outlineLevel="0" collapsed="false">
      <c r="A13" s="14" t="s">
        <v>49</v>
      </c>
      <c r="B13" s="68" t="n">
        <v>10.1376092102798</v>
      </c>
      <c r="C13" s="17" t="n">
        <v>9.27568236642778</v>
      </c>
      <c r="D13" s="68" t="n">
        <v>1.06187305209735</v>
      </c>
      <c r="E13" s="17" t="n">
        <v>0.404391338289179</v>
      </c>
      <c r="F13" s="68" t="n">
        <v>33.7449120356966</v>
      </c>
      <c r="G13" s="17" t="n">
        <v>31.837905885828</v>
      </c>
      <c r="H13" s="68" t="n">
        <v>3.38743464414054</v>
      </c>
      <c r="I13" s="17" t="n">
        <v>2.73368544683485</v>
      </c>
      <c r="J13" s="52" t="n">
        <v>0</v>
      </c>
      <c r="K13" s="52" t="n">
        <v>0.191997974526862</v>
      </c>
      <c r="L13" s="68" t="n">
        <v>0.300594376415689</v>
      </c>
      <c r="M13" s="17" t="n">
        <v>0</v>
      </c>
      <c r="N13" s="68" t="n">
        <v>31.9839228843435</v>
      </c>
      <c r="O13" s="17" t="n">
        <v>34.4351532115705</v>
      </c>
      <c r="P13" s="68" t="n">
        <v>0.84047209496398</v>
      </c>
      <c r="Q13" s="17" t="n">
        <v>0.200437445934636</v>
      </c>
      <c r="R13" s="68" t="n">
        <v>0.963094163530153</v>
      </c>
      <c r="S13" s="17" t="n">
        <v>0.636476802002968</v>
      </c>
      <c r="T13" s="68" t="n">
        <v>12.9357766915885</v>
      </c>
      <c r="U13" s="17" t="n">
        <v>15.6446701221613</v>
      </c>
      <c r="V13" s="52" t="n">
        <v>4.64431084694382</v>
      </c>
      <c r="W13" s="17" t="n">
        <v>4.63959940642384</v>
      </c>
      <c r="Y13" s="53" t="n">
        <v>100</v>
      </c>
      <c r="Z13" s="53" t="n">
        <v>100</v>
      </c>
    </row>
    <row r="14" customFormat="false" ht="14.45" hidden="false" customHeight="false" outlineLevel="0" collapsed="false">
      <c r="A14" s="14" t="s">
        <v>50</v>
      </c>
      <c r="B14" s="68" t="n">
        <v>8.69141951550826</v>
      </c>
      <c r="C14" s="17" t="n">
        <v>8.35528371802313</v>
      </c>
      <c r="D14" s="68" t="n">
        <v>1.96513470681458</v>
      </c>
      <c r="E14" s="17" t="n">
        <v>1.83713558641011</v>
      </c>
      <c r="F14" s="68" t="n">
        <v>1.31084446456871</v>
      </c>
      <c r="G14" s="17" t="n">
        <v>1.87285146658333</v>
      </c>
      <c r="H14" s="68" t="n">
        <v>17.2922798279375</v>
      </c>
      <c r="I14" s="17" t="n">
        <v>16.1435778382964</v>
      </c>
      <c r="J14" s="52" t="n">
        <v>0</v>
      </c>
      <c r="K14" s="52" t="n">
        <v>0</v>
      </c>
      <c r="L14" s="68" t="n">
        <v>3.82839031016527</v>
      </c>
      <c r="M14" s="17" t="n">
        <v>4.98236528416447</v>
      </c>
      <c r="N14" s="68" t="n">
        <v>20.1720624858501</v>
      </c>
      <c r="O14" s="17" t="n">
        <v>24.6640475021206</v>
      </c>
      <c r="P14" s="68" t="n">
        <v>6.46139913968757</v>
      </c>
      <c r="Q14" s="17" t="n">
        <v>5.73909549533461</v>
      </c>
      <c r="R14" s="68" t="n">
        <v>1.2202852614897</v>
      </c>
      <c r="S14" s="17" t="n">
        <v>1.47997678467789</v>
      </c>
      <c r="T14" s="68" t="n">
        <v>30.7652252660177</v>
      </c>
      <c r="U14" s="17" t="n">
        <v>28.7691414795303</v>
      </c>
      <c r="V14" s="52" t="n">
        <v>8.29295902196061</v>
      </c>
      <c r="W14" s="17" t="n">
        <v>6.15652484485915</v>
      </c>
      <c r="Y14" s="53" t="n">
        <v>100</v>
      </c>
      <c r="Z14" s="53" t="n">
        <v>100</v>
      </c>
    </row>
    <row r="15" customFormat="false" ht="15" hidden="false" customHeight="false" outlineLevel="0" collapsed="false">
      <c r="A15" s="14" t="s">
        <v>109</v>
      </c>
      <c r="B15" s="68" t="n">
        <v>19.7600854490182</v>
      </c>
      <c r="C15" s="17" t="n">
        <v>19.3</v>
      </c>
      <c r="D15" s="68" t="n">
        <v>3.38838222003122</v>
      </c>
      <c r="E15" s="17" t="n">
        <v>3.6</v>
      </c>
      <c r="F15" s="68" t="n">
        <v>0.295785062854326</v>
      </c>
      <c r="G15" s="17" t="n">
        <v>0.4</v>
      </c>
      <c r="H15" s="68" t="n">
        <v>22.7319037055295</v>
      </c>
      <c r="I15" s="17" t="n">
        <v>23.3</v>
      </c>
      <c r="J15" s="52" t="n">
        <v>0</v>
      </c>
      <c r="K15" s="52" t="n">
        <v>0</v>
      </c>
      <c r="L15" s="68" t="n">
        <v>1.54465532823926</v>
      </c>
      <c r="M15" s="17" t="n">
        <v>0</v>
      </c>
      <c r="N15" s="68" t="n">
        <v>11.8067537589352</v>
      </c>
      <c r="O15" s="17" t="n">
        <v>13.4</v>
      </c>
      <c r="P15" s="68" t="n">
        <v>0</v>
      </c>
      <c r="Q15" s="17" t="n">
        <v>0</v>
      </c>
      <c r="R15" s="68" t="n">
        <v>6.23859995070249</v>
      </c>
      <c r="S15" s="17" t="n">
        <v>4.4</v>
      </c>
      <c r="T15" s="68" t="n">
        <v>32.9586722537178</v>
      </c>
      <c r="U15" s="17" t="n">
        <v>31.2</v>
      </c>
      <c r="V15" s="52" t="n">
        <v>1.27516227097198</v>
      </c>
      <c r="W15" s="17" t="n">
        <v>4.4</v>
      </c>
      <c r="Y15" s="53" t="n">
        <v>100</v>
      </c>
      <c r="Z15" s="53" t="n">
        <v>100</v>
      </c>
    </row>
    <row r="16" customFormat="false" ht="14.45" hidden="false" customHeight="false" outlineLevel="0" collapsed="false">
      <c r="A16" s="14" t="s">
        <v>54</v>
      </c>
      <c r="B16" s="68" t="n">
        <v>17.8487394957983</v>
      </c>
      <c r="C16" s="17" t="n">
        <v>21.3596307175829</v>
      </c>
      <c r="D16" s="68" t="n">
        <v>0</v>
      </c>
      <c r="E16" s="17" t="n">
        <v>0</v>
      </c>
      <c r="F16" s="68" t="n">
        <v>0</v>
      </c>
      <c r="G16" s="17" t="n">
        <v>0</v>
      </c>
      <c r="H16" s="68" t="n">
        <v>7.22689075630252</v>
      </c>
      <c r="I16" s="17" t="n">
        <v>5.53923625681914</v>
      </c>
      <c r="J16" s="52" t="n">
        <v>0</v>
      </c>
      <c r="K16" s="52" t="n">
        <v>0</v>
      </c>
      <c r="L16" s="68" t="n">
        <v>0</v>
      </c>
      <c r="M16" s="17" t="n">
        <v>0</v>
      </c>
      <c r="N16" s="68" t="n">
        <v>5.81512605042017</v>
      </c>
      <c r="O16" s="17" t="n">
        <v>2.55979857322702</v>
      </c>
      <c r="P16" s="68" t="n">
        <v>16.8403361344538</v>
      </c>
      <c r="Q16" s="17" t="n">
        <v>19.555182543013</v>
      </c>
      <c r="R16" s="68" t="n">
        <v>0</v>
      </c>
      <c r="S16" s="17" t="n">
        <v>7.17582878724297</v>
      </c>
      <c r="T16" s="68" t="n">
        <v>52.2689075630252</v>
      </c>
      <c r="U16" s="17" t="n">
        <v>43.810323122115</v>
      </c>
      <c r="V16" s="52" t="n">
        <v>0</v>
      </c>
      <c r="W16" s="17" t="n">
        <v>0</v>
      </c>
      <c r="Y16" s="53" t="n">
        <v>100</v>
      </c>
      <c r="Z16" s="53" t="n">
        <v>100</v>
      </c>
    </row>
    <row r="17" customFormat="false" ht="15" hidden="false" customHeight="false" outlineLevel="0" collapsed="false">
      <c r="A17" s="14" t="s">
        <v>55</v>
      </c>
      <c r="B17" s="68" t="n">
        <v>14.4685664391173</v>
      </c>
      <c r="C17" s="17" t="n">
        <v>14.8</v>
      </c>
      <c r="D17" s="68" t="n">
        <v>2.34362597237657</v>
      </c>
      <c r="E17" s="17" t="n">
        <v>1.3</v>
      </c>
      <c r="F17" s="68" t="n">
        <v>1.05572313065566</v>
      </c>
      <c r="G17" s="17" t="n">
        <v>1.64421508835422</v>
      </c>
      <c r="H17" s="68" t="n">
        <v>23.3013176694713</v>
      </c>
      <c r="I17" s="17" t="n">
        <v>24.2</v>
      </c>
      <c r="J17" s="52" t="n">
        <v>0</v>
      </c>
      <c r="K17" s="52" t="n">
        <v>0</v>
      </c>
      <c r="L17" s="68" t="n">
        <v>0.263930782663915</v>
      </c>
      <c r="M17" s="17" t="n">
        <v>0</v>
      </c>
      <c r="N17" s="68" t="n">
        <v>24.5038895062708</v>
      </c>
      <c r="O17" s="17" t="n">
        <v>22.8</v>
      </c>
      <c r="P17" s="68" t="n">
        <v>5.15359580885855</v>
      </c>
      <c r="Q17" s="17" t="n">
        <v>5.94464178004155</v>
      </c>
      <c r="R17" s="68" t="n">
        <v>4.99682489284013</v>
      </c>
      <c r="S17" s="17" t="n">
        <v>4.3</v>
      </c>
      <c r="T17" s="68" t="n">
        <v>18.5307191617717</v>
      </c>
      <c r="U17" s="17" t="n">
        <v>19.1</v>
      </c>
      <c r="V17" s="52" t="n">
        <v>5.38180663597396</v>
      </c>
      <c r="W17" s="17" t="n">
        <v>5.8</v>
      </c>
      <c r="Y17" s="53" t="n">
        <v>99.9999999999999</v>
      </c>
      <c r="Z17" s="53" t="n">
        <v>100</v>
      </c>
    </row>
    <row r="18" customFormat="false" ht="14.45" hidden="false" customHeight="false" outlineLevel="0" collapsed="false">
      <c r="A18" s="14" t="s">
        <v>58</v>
      </c>
      <c r="B18" s="68" t="n">
        <v>19.3537597002944</v>
      </c>
      <c r="C18" s="17" t="n">
        <v>18.8803336541546</v>
      </c>
      <c r="D18" s="68" t="n">
        <v>2.71608241905272</v>
      </c>
      <c r="E18" s="17" t="n">
        <v>2.06929740134745</v>
      </c>
      <c r="F18" s="68" t="n">
        <v>0</v>
      </c>
      <c r="G18" s="17" t="n">
        <v>0</v>
      </c>
      <c r="H18" s="68" t="n">
        <v>26.2041744715012</v>
      </c>
      <c r="I18" s="17" t="n">
        <v>27.5585498877125</v>
      </c>
      <c r="J18" s="52" t="n">
        <v>0</v>
      </c>
      <c r="K18" s="52" t="n">
        <v>0</v>
      </c>
      <c r="L18" s="68" t="n">
        <v>0</v>
      </c>
      <c r="M18" s="17" t="n">
        <v>0</v>
      </c>
      <c r="N18" s="68" t="n">
        <v>10.8241905271608</v>
      </c>
      <c r="O18" s="17" t="n">
        <v>9.06320179659929</v>
      </c>
      <c r="P18" s="68" t="n">
        <v>10.1016858442601</v>
      </c>
      <c r="Q18" s="17" t="n">
        <v>9.68880333654155</v>
      </c>
      <c r="R18" s="68" t="n">
        <v>13.005084292213</v>
      </c>
      <c r="S18" s="17" t="n">
        <v>14.9502726981072</v>
      </c>
      <c r="T18" s="68" t="n">
        <v>17.7950227455178</v>
      </c>
      <c r="U18" s="17" t="n">
        <v>17.7895412255374</v>
      </c>
      <c r="V18" s="52" t="n">
        <v>0</v>
      </c>
      <c r="W18" s="17" t="n">
        <v>0</v>
      </c>
      <c r="Y18" s="53" t="n">
        <v>100</v>
      </c>
      <c r="Z18" s="53" t="n">
        <v>100</v>
      </c>
    </row>
    <row r="19" customFormat="false" ht="14.45" hidden="false" customHeight="false" outlineLevel="0" collapsed="false">
      <c r="A19" s="14" t="s">
        <v>60</v>
      </c>
      <c r="B19" s="68" t="n">
        <v>30.3673047077082</v>
      </c>
      <c r="C19" s="17" t="n">
        <v>38.0728554641598</v>
      </c>
      <c r="D19" s="68" t="n">
        <v>0</v>
      </c>
      <c r="E19" s="17" t="n">
        <v>0</v>
      </c>
      <c r="F19" s="68" t="n">
        <v>0</v>
      </c>
      <c r="G19" s="17" t="n">
        <v>0</v>
      </c>
      <c r="H19" s="68" t="n">
        <v>13.3988618727367</v>
      </c>
      <c r="I19" s="17" t="n">
        <v>13.0434782608696</v>
      </c>
      <c r="J19" s="52" t="n">
        <v>0</v>
      </c>
      <c r="K19" s="52" t="n">
        <v>0</v>
      </c>
      <c r="L19" s="68" t="n">
        <v>31.246766683911</v>
      </c>
      <c r="M19" s="17" t="n">
        <v>20.0940070505288</v>
      </c>
      <c r="N19" s="68" t="n">
        <v>5.58717020175892</v>
      </c>
      <c r="O19" s="17" t="n">
        <v>2.7614571092832</v>
      </c>
      <c r="P19" s="68" t="n">
        <v>0</v>
      </c>
      <c r="Q19" s="17" t="n">
        <v>0</v>
      </c>
      <c r="R19" s="68" t="n">
        <v>0</v>
      </c>
      <c r="S19" s="17" t="n">
        <v>2.7614571092832</v>
      </c>
      <c r="T19" s="68" t="n">
        <v>19.3998965338852</v>
      </c>
      <c r="U19" s="17" t="n">
        <v>17.2737955346651</v>
      </c>
      <c r="V19" s="52" t="n">
        <v>0</v>
      </c>
      <c r="W19" s="17" t="n">
        <v>5.99294947121034</v>
      </c>
      <c r="Y19" s="53" t="n">
        <v>100</v>
      </c>
      <c r="Z19" s="53" t="n">
        <v>100</v>
      </c>
    </row>
    <row r="20" customFormat="false" ht="15" hidden="false" customHeight="false" outlineLevel="0" collapsed="false">
      <c r="A20" s="37" t="s">
        <v>61</v>
      </c>
      <c r="B20" s="69" t="n">
        <v>11.9247853676745</v>
      </c>
      <c r="C20" s="55" t="n">
        <v>11.8561031610423</v>
      </c>
      <c r="D20" s="69" t="n">
        <v>2.0205780408468</v>
      </c>
      <c r="E20" s="55" t="n">
        <v>1.51123985476292</v>
      </c>
      <c r="F20" s="69" t="n">
        <v>5.71329387298032</v>
      </c>
      <c r="G20" s="55" t="n">
        <v>6.33236864587783</v>
      </c>
      <c r="H20" s="69" t="n">
        <v>12.0333685277022</v>
      </c>
      <c r="I20" s="55" t="n">
        <v>11.1406023067065</v>
      </c>
      <c r="J20" s="54" t="n">
        <v>0</v>
      </c>
      <c r="K20" s="54" t="n">
        <v>2.1</v>
      </c>
      <c r="L20" s="69" t="n">
        <v>3.04482482802752</v>
      </c>
      <c r="M20" s="55" t="n">
        <v>0.3</v>
      </c>
      <c r="N20" s="69" t="n">
        <v>17.6860704953874</v>
      </c>
      <c r="O20" s="55" t="n">
        <v>18.0586821870995</v>
      </c>
      <c r="P20" s="69" t="n">
        <v>18.4415144243588</v>
      </c>
      <c r="Q20" s="55" t="n">
        <v>18.5</v>
      </c>
      <c r="R20" s="69" t="n">
        <v>7.66727670239428</v>
      </c>
      <c r="S20" s="55" t="n">
        <v>6.81240922682614</v>
      </c>
      <c r="T20" s="69" t="n">
        <v>17.178712739295</v>
      </c>
      <c r="U20" s="55" t="n">
        <v>17.7685604442546</v>
      </c>
      <c r="V20" s="54" t="n">
        <v>4.28957500133312</v>
      </c>
      <c r="W20" s="55" t="n">
        <v>5.6</v>
      </c>
      <c r="Y20" s="53" t="n">
        <v>100</v>
      </c>
      <c r="Z20" s="53" t="n">
        <v>100</v>
      </c>
    </row>
    <row r="21" customFormat="false" ht="15" hidden="false" customHeight="false" outlineLevel="0" collapsed="false">
      <c r="A21" s="14" t="s">
        <v>110</v>
      </c>
      <c r="B21" s="68" t="n">
        <v>26.9025092554504</v>
      </c>
      <c r="C21" s="17" t="n">
        <v>23.0233510856206</v>
      </c>
      <c r="D21" s="68" t="n">
        <v>1.8510900863842</v>
      </c>
      <c r="E21" s="17" t="n">
        <v>1.67963949201147</v>
      </c>
      <c r="F21" s="68" t="n">
        <v>2.50925545043192</v>
      </c>
      <c r="G21" s="17" t="n">
        <v>3.19541171650963</v>
      </c>
      <c r="H21" s="68" t="n">
        <v>21.8017276840806</v>
      </c>
      <c r="I21" s="17" t="n">
        <v>23.7607537894306</v>
      </c>
      <c r="J21" s="52" t="n">
        <v>0</v>
      </c>
      <c r="K21" s="52" t="n">
        <v>0</v>
      </c>
      <c r="L21" s="68" t="n">
        <v>0</v>
      </c>
      <c r="M21" s="17" t="n">
        <v>0</v>
      </c>
      <c r="N21" s="68" t="n">
        <v>4.48375154257507</v>
      </c>
      <c r="O21" s="17" t="n">
        <v>1.67963949201147</v>
      </c>
      <c r="P21" s="68" t="n">
        <v>10.2838338132456</v>
      </c>
      <c r="Q21" s="17" t="n">
        <v>10.5284719377304</v>
      </c>
      <c r="R21" s="68" t="n">
        <v>0</v>
      </c>
      <c r="S21" s="17" t="n">
        <v>0</v>
      </c>
      <c r="T21" s="68" t="n">
        <v>32.1678321678322</v>
      </c>
      <c r="U21" s="17" t="n">
        <v>36.1327324866858</v>
      </c>
      <c r="V21" s="52" t="n">
        <v>0</v>
      </c>
      <c r="W21" s="17" t="n">
        <v>0</v>
      </c>
      <c r="Y21" s="53" t="n">
        <v>100</v>
      </c>
      <c r="Z21" s="53" t="n">
        <v>100</v>
      </c>
    </row>
    <row r="22" customFormat="false" ht="15" hidden="false" customHeight="false" outlineLevel="0" collapsed="false">
      <c r="A22" s="14" t="s">
        <v>65</v>
      </c>
      <c r="B22" s="68" t="n">
        <v>34.3338198713073</v>
      </c>
      <c r="C22" s="17" t="n">
        <v>34.5860631328172</v>
      </c>
      <c r="D22" s="68" t="n">
        <v>25.7118187611784</v>
      </c>
      <c r="E22" s="17" t="n">
        <v>23.0553901131626</v>
      </c>
      <c r="F22" s="68" t="n">
        <v>1.80293156260921</v>
      </c>
      <c r="G22" s="17" t="n">
        <v>1.48699622791344</v>
      </c>
      <c r="H22" s="68" t="n">
        <v>7.35974343687684</v>
      </c>
      <c r="I22" s="17" t="n">
        <v>8.31050228310502</v>
      </c>
      <c r="J22" s="52" t="n">
        <v>0</v>
      </c>
      <c r="K22" s="52" t="n">
        <v>0</v>
      </c>
      <c r="L22" s="68" t="n">
        <v>1.05256665912875</v>
      </c>
      <c r="M22" s="17" t="n">
        <v>0</v>
      </c>
      <c r="N22" s="68" t="n">
        <v>1.13891001788541</v>
      </c>
      <c r="O22" s="17" t="n">
        <v>1.11375818939845</v>
      </c>
      <c r="P22" s="68" t="n">
        <v>0</v>
      </c>
      <c r="Q22" s="17" t="n">
        <v>0</v>
      </c>
      <c r="R22" s="68" t="n">
        <v>2.97267849433629</v>
      </c>
      <c r="S22" s="17" t="n">
        <v>2.48362120309708</v>
      </c>
      <c r="T22" s="68" t="n">
        <v>0</v>
      </c>
      <c r="U22" s="17" t="n">
        <v>0</v>
      </c>
      <c r="V22" s="52" t="n">
        <v>25.6275311966778</v>
      </c>
      <c r="W22" s="17" t="n">
        <v>28.9636688505063</v>
      </c>
      <c r="Y22" s="53" t="n">
        <v>100</v>
      </c>
      <c r="Z22" s="53" t="n">
        <v>100</v>
      </c>
    </row>
    <row r="23" customFormat="false" ht="15" hidden="false" customHeight="false" outlineLevel="0" collapsed="false">
      <c r="A23" s="14" t="s">
        <v>66</v>
      </c>
      <c r="B23" s="68" t="n">
        <v>30.1526717557252</v>
      </c>
      <c r="C23" s="17" t="n">
        <v>34.0163934426229</v>
      </c>
      <c r="D23" s="68" t="n">
        <v>0</v>
      </c>
      <c r="E23" s="17" t="n">
        <v>0</v>
      </c>
      <c r="F23" s="68" t="n">
        <v>0</v>
      </c>
      <c r="G23" s="17" t="n">
        <v>0</v>
      </c>
      <c r="H23" s="68" t="n">
        <v>6.03053435114504</v>
      </c>
      <c r="I23" s="17" t="n">
        <v>0</v>
      </c>
      <c r="J23" s="52" t="n">
        <v>0</v>
      </c>
      <c r="K23" s="52" t="n">
        <v>0</v>
      </c>
      <c r="L23" s="68" t="n">
        <v>0</v>
      </c>
      <c r="M23" s="17" t="n">
        <v>0</v>
      </c>
      <c r="N23" s="68" t="n">
        <v>24.1221374045802</v>
      </c>
      <c r="O23" s="17" t="n">
        <v>31.9672131147541</v>
      </c>
      <c r="P23" s="68" t="n">
        <v>0</v>
      </c>
      <c r="Q23" s="17" t="n">
        <v>0</v>
      </c>
      <c r="R23" s="68" t="n">
        <v>0</v>
      </c>
      <c r="S23" s="17" t="n">
        <v>0</v>
      </c>
      <c r="T23" s="68" t="n">
        <v>39.6946564885496</v>
      </c>
      <c r="U23" s="17" t="n">
        <v>34.0163934426229</v>
      </c>
      <c r="V23" s="52" t="n">
        <v>0</v>
      </c>
      <c r="W23" s="17" t="n">
        <v>0</v>
      </c>
      <c r="Y23" s="53" t="n">
        <v>100</v>
      </c>
      <c r="Z23" s="53" t="n">
        <v>99.9999999999999</v>
      </c>
    </row>
    <row r="24" customFormat="false" ht="15" hidden="false" customHeight="false" outlineLevel="0" collapsed="false">
      <c r="A24" s="14" t="s">
        <v>67</v>
      </c>
      <c r="B24" s="68" t="n">
        <v>0</v>
      </c>
      <c r="C24" s="17" t="n">
        <v>0</v>
      </c>
      <c r="D24" s="68" t="n">
        <v>0</v>
      </c>
      <c r="E24" s="17" t="n">
        <v>0</v>
      </c>
      <c r="F24" s="68" t="n">
        <v>0</v>
      </c>
      <c r="G24" s="17" t="n">
        <v>0</v>
      </c>
      <c r="H24" s="68" t="n">
        <v>11.4180478821363</v>
      </c>
      <c r="I24" s="17" t="n">
        <v>28.6926994906621</v>
      </c>
      <c r="J24" s="52" t="n">
        <v>0</v>
      </c>
      <c r="K24" s="52" t="n">
        <v>0</v>
      </c>
      <c r="L24" s="68" t="n">
        <v>0</v>
      </c>
      <c r="M24" s="17" t="n">
        <v>0</v>
      </c>
      <c r="N24" s="68" t="n">
        <v>42.7255985267035</v>
      </c>
      <c r="O24" s="17" t="n">
        <v>22.5806451612903</v>
      </c>
      <c r="P24" s="68" t="n">
        <v>0</v>
      </c>
      <c r="Q24" s="17" t="n">
        <v>0</v>
      </c>
      <c r="R24" s="68" t="n">
        <v>0</v>
      </c>
      <c r="S24" s="17" t="n">
        <v>0</v>
      </c>
      <c r="T24" s="68" t="n">
        <v>45.8563535911602</v>
      </c>
      <c r="U24" s="17" t="n">
        <v>48.7266553480475</v>
      </c>
      <c r="V24" s="52" t="n">
        <v>0</v>
      </c>
      <c r="W24" s="17" t="n">
        <v>0</v>
      </c>
      <c r="Y24" s="53" t="n">
        <v>100</v>
      </c>
      <c r="Z24" s="53" t="n">
        <v>99.9999999999999</v>
      </c>
    </row>
    <row r="25" customFormat="false" ht="14.45" hidden="false" customHeight="false" outlineLevel="0" collapsed="false">
      <c r="A25" s="14" t="s">
        <v>68</v>
      </c>
      <c r="B25" s="68" t="n">
        <v>36.4331210191083</v>
      </c>
      <c r="C25" s="17" t="n">
        <v>44.7272727272727</v>
      </c>
      <c r="D25" s="68" t="n">
        <v>0</v>
      </c>
      <c r="E25" s="17" t="n">
        <v>0</v>
      </c>
      <c r="F25" s="68" t="n">
        <v>0</v>
      </c>
      <c r="G25" s="17" t="n">
        <v>0</v>
      </c>
      <c r="H25" s="68" t="n">
        <v>29.9363057324841</v>
      </c>
      <c r="I25" s="17" t="n">
        <v>19.6363636363636</v>
      </c>
      <c r="J25" s="52" t="n">
        <v>0</v>
      </c>
      <c r="K25" s="52" t="n">
        <v>0</v>
      </c>
      <c r="L25" s="68" t="n">
        <v>0</v>
      </c>
      <c r="M25" s="17" t="n">
        <v>0</v>
      </c>
      <c r="N25" s="68" t="n">
        <v>33.6305732484076</v>
      </c>
      <c r="O25" s="17" t="n">
        <v>24.1212121212121</v>
      </c>
      <c r="P25" s="68" t="n">
        <v>0</v>
      </c>
      <c r="Q25" s="17" t="n">
        <v>0</v>
      </c>
      <c r="R25" s="68" t="n">
        <v>0</v>
      </c>
      <c r="S25" s="17" t="n">
        <v>0</v>
      </c>
      <c r="T25" s="68" t="n">
        <v>0</v>
      </c>
      <c r="U25" s="17" t="n">
        <v>11.5151515151515</v>
      </c>
      <c r="V25" s="52" t="n">
        <v>0</v>
      </c>
      <c r="W25" s="17" t="n">
        <v>0</v>
      </c>
      <c r="Y25" s="53" t="n">
        <v>100</v>
      </c>
      <c r="Z25" s="53" t="n">
        <v>99.9999999999999</v>
      </c>
    </row>
    <row r="26" customFormat="false" ht="14.45" hidden="false" customHeight="false" outlineLevel="0" collapsed="false">
      <c r="A26" s="14" t="s">
        <v>111</v>
      </c>
      <c r="B26" s="68" t="n">
        <v>0</v>
      </c>
      <c r="C26" s="17" t="n">
        <v>0</v>
      </c>
      <c r="D26" s="68" t="n">
        <v>0</v>
      </c>
      <c r="E26" s="17" t="n">
        <v>0</v>
      </c>
      <c r="F26" s="68" t="n">
        <v>0</v>
      </c>
      <c r="G26" s="17" t="n">
        <v>0</v>
      </c>
      <c r="H26" s="68" t="n">
        <v>58.1395348837209</v>
      </c>
      <c r="I26" s="17" t="n">
        <v>67.741935483871</v>
      </c>
      <c r="J26" s="52" t="n">
        <v>0</v>
      </c>
      <c r="K26" s="52" t="n">
        <v>0</v>
      </c>
      <c r="L26" s="68" t="n">
        <v>0</v>
      </c>
      <c r="M26" s="17" t="n">
        <v>0</v>
      </c>
      <c r="N26" s="68" t="n">
        <v>41.8604651162791</v>
      </c>
      <c r="O26" s="17" t="n">
        <v>32.258064516129</v>
      </c>
      <c r="P26" s="68" t="n">
        <v>0</v>
      </c>
      <c r="Q26" s="17" t="n">
        <v>0</v>
      </c>
      <c r="R26" s="68" t="n">
        <v>0</v>
      </c>
      <c r="S26" s="17" t="n">
        <v>0</v>
      </c>
      <c r="T26" s="68" t="n">
        <v>0</v>
      </c>
      <c r="U26" s="17" t="n">
        <v>0</v>
      </c>
      <c r="V26" s="52" t="n">
        <v>0</v>
      </c>
      <c r="W26" s="17" t="n">
        <v>0</v>
      </c>
      <c r="Y26" s="53" t="n">
        <v>100</v>
      </c>
      <c r="Z26" s="53" t="n">
        <v>100</v>
      </c>
    </row>
    <row r="27" customFormat="false" ht="15" hidden="false" customHeight="false" outlineLevel="0" collapsed="false">
      <c r="A27" s="14" t="s">
        <v>70</v>
      </c>
      <c r="B27" s="68" t="n">
        <v>19.1082802547771</v>
      </c>
      <c r="C27" s="17" t="n">
        <v>16.4750957854406</v>
      </c>
      <c r="D27" s="68" t="n">
        <v>0</v>
      </c>
      <c r="E27" s="17" t="n">
        <v>0</v>
      </c>
      <c r="F27" s="68" t="n">
        <v>15.2866242038217</v>
      </c>
      <c r="G27" s="17" t="n">
        <v>0</v>
      </c>
      <c r="H27" s="68" t="n">
        <v>30.5732484076433</v>
      </c>
      <c r="I27" s="17" t="n">
        <v>21.8390804597701</v>
      </c>
      <c r="J27" s="52" t="n">
        <v>0</v>
      </c>
      <c r="K27" s="52" t="n">
        <v>0</v>
      </c>
      <c r="L27" s="68" t="n">
        <v>0</v>
      </c>
      <c r="M27" s="17" t="n">
        <v>0</v>
      </c>
      <c r="N27" s="68" t="n">
        <v>0</v>
      </c>
      <c r="O27" s="17" t="n">
        <v>3.44827586206897</v>
      </c>
      <c r="P27" s="68" t="n">
        <v>11.4649681528662</v>
      </c>
      <c r="Q27" s="17" t="n">
        <v>58.2375478927203</v>
      </c>
      <c r="R27" s="68" t="n">
        <v>15.2866242038217</v>
      </c>
      <c r="S27" s="17" t="n">
        <v>0</v>
      </c>
      <c r="T27" s="68" t="n">
        <v>8.28025477707006</v>
      </c>
      <c r="U27" s="17" t="n">
        <v>0</v>
      </c>
      <c r="V27" s="52" t="n">
        <v>0</v>
      </c>
      <c r="W27" s="17" t="n">
        <v>0</v>
      </c>
      <c r="Y27" s="53" t="n">
        <v>100</v>
      </c>
      <c r="Z27" s="53" t="n">
        <v>100</v>
      </c>
    </row>
    <row r="28" customFormat="false" ht="14.45" hidden="false" customHeight="false" outlineLevel="0" collapsed="false">
      <c r="A28" s="14" t="s">
        <v>112</v>
      </c>
      <c r="B28" s="68" t="n">
        <v>22.3306339629134</v>
      </c>
      <c r="C28" s="17" t="n">
        <v>24.1670652000638</v>
      </c>
      <c r="D28" s="68" t="n">
        <v>4.05519987219976</v>
      </c>
      <c r="E28" s="17" t="n">
        <v>3.52834900898029</v>
      </c>
      <c r="F28" s="68" t="n">
        <v>3.04139990414982</v>
      </c>
      <c r="G28" s="17" t="n">
        <v>3.52834900898029</v>
      </c>
      <c r="H28" s="68" t="n">
        <v>25.9434483945095</v>
      </c>
      <c r="I28" s="17" t="n">
        <v>24.9411056202065</v>
      </c>
      <c r="J28" s="52" t="n">
        <v>0</v>
      </c>
      <c r="K28" s="52" t="n">
        <v>0</v>
      </c>
      <c r="L28" s="68" t="n">
        <v>0</v>
      </c>
      <c r="M28" s="17" t="n">
        <v>0</v>
      </c>
      <c r="N28" s="68" t="n">
        <v>19.415805448714</v>
      </c>
      <c r="O28" s="17" t="n">
        <v>18.0207945870308</v>
      </c>
      <c r="P28" s="68" t="n">
        <v>0</v>
      </c>
      <c r="Q28" s="17" t="n">
        <v>0</v>
      </c>
      <c r="R28" s="68" t="n">
        <v>20.9039409169667</v>
      </c>
      <c r="S28" s="17" t="n">
        <v>19.7318313052412</v>
      </c>
      <c r="T28" s="68" t="n">
        <v>3.04139990414982</v>
      </c>
      <c r="U28" s="17" t="n">
        <v>4.29884691003773</v>
      </c>
      <c r="V28" s="52" t="n">
        <v>1.26817159639702</v>
      </c>
      <c r="W28" s="17" t="n">
        <v>1.78365835945941</v>
      </c>
      <c r="Y28" s="53" t="n">
        <v>100</v>
      </c>
      <c r="Z28" s="53" t="n">
        <v>100</v>
      </c>
    </row>
    <row r="29" customFormat="false" ht="15" hidden="false" customHeight="false" outlineLevel="0" collapsed="false">
      <c r="A29" s="14" t="s">
        <v>72</v>
      </c>
      <c r="B29" s="68" t="n">
        <v>57.2769953051643</v>
      </c>
      <c r="C29" s="17" t="n">
        <v>55.8441558441558</v>
      </c>
      <c r="D29" s="68" t="n">
        <v>0</v>
      </c>
      <c r="E29" s="17" t="n">
        <v>0</v>
      </c>
      <c r="F29" s="68" t="n">
        <v>0</v>
      </c>
      <c r="G29" s="17" t="n">
        <v>0</v>
      </c>
      <c r="H29" s="68" t="n">
        <v>0</v>
      </c>
      <c r="I29" s="17" t="n">
        <v>0</v>
      </c>
      <c r="J29" s="52" t="n">
        <v>0</v>
      </c>
      <c r="K29" s="52" t="n">
        <v>0</v>
      </c>
      <c r="L29" s="68" t="n">
        <v>0</v>
      </c>
      <c r="M29" s="17" t="n">
        <v>0</v>
      </c>
      <c r="N29" s="68" t="n">
        <v>0</v>
      </c>
      <c r="O29" s="17" t="n">
        <v>0</v>
      </c>
      <c r="P29" s="68" t="n">
        <v>0</v>
      </c>
      <c r="Q29" s="17" t="n">
        <v>0</v>
      </c>
      <c r="R29" s="68" t="n">
        <v>0</v>
      </c>
      <c r="S29" s="17" t="n">
        <v>0</v>
      </c>
      <c r="T29" s="68" t="n">
        <v>42.7230046948357</v>
      </c>
      <c r="U29" s="17" t="n">
        <v>44.1558441558442</v>
      </c>
      <c r="V29" s="52" t="n">
        <v>0</v>
      </c>
      <c r="W29" s="17" t="n">
        <v>0</v>
      </c>
      <c r="Y29" s="53" t="n">
        <v>100</v>
      </c>
      <c r="Z29" s="53" t="n">
        <v>100</v>
      </c>
    </row>
    <row r="30" customFormat="false" ht="14.45" hidden="false" customHeight="false" outlineLevel="0" collapsed="false">
      <c r="A30" s="14" t="s">
        <v>113</v>
      </c>
      <c r="B30" s="68" t="n">
        <v>18.7514810770625</v>
      </c>
      <c r="C30" s="17" t="n">
        <v>21.5</v>
      </c>
      <c r="D30" s="68" t="n">
        <v>6.11249215900379</v>
      </c>
      <c r="E30" s="17" t="n">
        <v>4.40890616716734</v>
      </c>
      <c r="F30" s="68" t="n">
        <v>9.3720233255117</v>
      </c>
      <c r="G30" s="17" t="n">
        <v>13.226718501502</v>
      </c>
      <c r="H30" s="68" t="n">
        <v>25.1980577561973</v>
      </c>
      <c r="I30" s="17" t="n">
        <v>23.4449549390352</v>
      </c>
      <c r="J30" s="52" t="n">
        <v>0</v>
      </c>
      <c r="K30" s="52" t="n">
        <v>0</v>
      </c>
      <c r="L30" s="68" t="n">
        <v>0</v>
      </c>
      <c r="M30" s="17" t="n">
        <v>0</v>
      </c>
      <c r="N30" s="68" t="n">
        <v>15.4171409985363</v>
      </c>
      <c r="O30" s="17" t="n">
        <v>12.5552217706309</v>
      </c>
      <c r="P30" s="68" t="n">
        <v>0</v>
      </c>
      <c r="Q30" s="17" t="n">
        <v>0</v>
      </c>
      <c r="R30" s="68" t="n">
        <v>22.4380270891899</v>
      </c>
      <c r="S30" s="17" t="n">
        <v>21.1874889556459</v>
      </c>
      <c r="T30" s="68" t="n">
        <v>2.08349789745139</v>
      </c>
      <c r="U30" s="17" t="n">
        <v>2.4</v>
      </c>
      <c r="V30" s="52" t="n">
        <v>0.627279697047139</v>
      </c>
      <c r="W30" s="17" t="n">
        <v>1.31648701183955</v>
      </c>
      <c r="Y30" s="53" t="n">
        <v>100</v>
      </c>
      <c r="Z30" s="53" t="n">
        <v>100</v>
      </c>
    </row>
    <row r="31" customFormat="false" ht="15" hidden="false" customHeight="false" outlineLevel="0" collapsed="false">
      <c r="A31" s="14" t="s">
        <v>114</v>
      </c>
      <c r="B31" s="68" t="n">
        <v>3.5075161059413</v>
      </c>
      <c r="C31" s="17" t="n">
        <v>3.47887823926163</v>
      </c>
      <c r="D31" s="68" t="n">
        <v>1.53901216893343</v>
      </c>
      <c r="E31" s="17" t="n">
        <v>2.37841675541356</v>
      </c>
      <c r="F31" s="68" t="n">
        <v>1.46743020758769</v>
      </c>
      <c r="G31" s="17" t="n">
        <v>0.816471423500177</v>
      </c>
      <c r="H31" s="68" t="n">
        <v>30.3149606299213</v>
      </c>
      <c r="I31" s="17" t="n">
        <v>24.0681576144835</v>
      </c>
      <c r="J31" s="52" t="n">
        <v>0</v>
      </c>
      <c r="K31" s="52" t="n">
        <v>0</v>
      </c>
      <c r="L31" s="68" t="n">
        <v>0</v>
      </c>
      <c r="M31" s="17" t="n">
        <v>0</v>
      </c>
      <c r="N31" s="68" t="n">
        <v>14.4953471725125</v>
      </c>
      <c r="O31" s="17" t="n">
        <v>11.6080937167199</v>
      </c>
      <c r="P31" s="68" t="n">
        <v>33.8224767358626</v>
      </c>
      <c r="Q31" s="17" t="n">
        <v>33.8658146964856</v>
      </c>
      <c r="R31" s="68" t="n">
        <v>7.37294201861131</v>
      </c>
      <c r="S31" s="17" t="n">
        <v>7.596734114306</v>
      </c>
      <c r="T31" s="68" t="n">
        <v>1.75375805297065</v>
      </c>
      <c r="U31" s="17" t="n">
        <v>0</v>
      </c>
      <c r="V31" s="52" t="n">
        <v>5.72655690765927</v>
      </c>
      <c r="W31" s="17" t="n">
        <v>16.1874334398296</v>
      </c>
      <c r="Y31" s="53" t="n">
        <v>100</v>
      </c>
      <c r="Z31" s="53" t="n">
        <v>100</v>
      </c>
    </row>
    <row r="32" customFormat="false" ht="15" hidden="false" customHeight="false" outlineLevel="0" collapsed="false">
      <c r="A32" s="20" t="s">
        <v>75</v>
      </c>
      <c r="B32" s="70" t="n">
        <v>13.9560625849853</v>
      </c>
      <c r="C32" s="24" t="n">
        <v>13.8</v>
      </c>
      <c r="D32" s="70" t="n">
        <v>3.35217472983611</v>
      </c>
      <c r="E32" s="24" t="n">
        <v>2.68941370506346</v>
      </c>
      <c r="F32" s="70" t="n">
        <v>5.46435089100408</v>
      </c>
      <c r="G32" s="24" t="n">
        <v>6.06909372146332</v>
      </c>
      <c r="H32" s="70" t="n">
        <v>13.4307038574394</v>
      </c>
      <c r="I32" s="24" t="n">
        <v>12.0726811904806</v>
      </c>
      <c r="J32" s="56" t="n">
        <v>0</v>
      </c>
      <c r="K32" s="56" t="n">
        <v>1.8</v>
      </c>
      <c r="L32" s="70" t="n">
        <v>2.59981750518858</v>
      </c>
      <c r="M32" s="24" t="n">
        <v>0.3</v>
      </c>
      <c r="N32" s="70" t="n">
        <v>16.9866027338438</v>
      </c>
      <c r="O32" s="24" t="n">
        <v>17.0927989712816</v>
      </c>
      <c r="P32" s="70" t="n">
        <v>15.5773509625707</v>
      </c>
      <c r="Q32" s="24" t="n">
        <v>16.3152034141523</v>
      </c>
      <c r="R32" s="70" t="n">
        <v>8.96704537321978</v>
      </c>
      <c r="S32" s="24" t="n">
        <v>7.56559011535809</v>
      </c>
      <c r="T32" s="70" t="n">
        <v>14.8217991841408</v>
      </c>
      <c r="U32" s="24" t="n">
        <v>15.861206880486</v>
      </c>
      <c r="V32" s="56" t="n">
        <v>4.84409217777142</v>
      </c>
      <c r="W32" s="24" t="n">
        <v>6.4</v>
      </c>
      <c r="Y32" s="53" t="n">
        <v>100</v>
      </c>
      <c r="Z32" s="53" t="n">
        <v>99.9999999999999</v>
      </c>
    </row>
    <row r="33" customFormat="false" ht="14.45" hidden="false" customHeight="false" outlineLevel="0" collapsed="false">
      <c r="A33" s="25" t="s">
        <v>7</v>
      </c>
      <c r="B33" s="71" t="n">
        <v>22.3316104103659</v>
      </c>
      <c r="C33" s="29" t="n">
        <v>22.6</v>
      </c>
      <c r="D33" s="71" t="n">
        <v>3.51870770662432</v>
      </c>
      <c r="E33" s="29" t="n">
        <v>3.48565408299986</v>
      </c>
      <c r="F33" s="71" t="n">
        <v>1.28349331903746</v>
      </c>
      <c r="G33" s="29" t="n">
        <v>1.5056110911039</v>
      </c>
      <c r="H33" s="71" t="n">
        <v>29.5321808967966</v>
      </c>
      <c r="I33" s="29" t="n">
        <v>28.7820901398243</v>
      </c>
      <c r="J33" s="57" t="n">
        <v>7.47074234041047</v>
      </c>
      <c r="K33" s="57" t="n">
        <v>7.1</v>
      </c>
      <c r="L33" s="71" t="n">
        <v>1.11669684310612</v>
      </c>
      <c r="M33" s="29" t="n">
        <v>0.3</v>
      </c>
      <c r="N33" s="71" t="n">
        <v>17.7143117243054</v>
      </c>
      <c r="O33" s="29" t="n">
        <v>16.1</v>
      </c>
      <c r="P33" s="71" t="n">
        <v>3.31650870396407</v>
      </c>
      <c r="Q33" s="29" t="n">
        <v>3.79411310760724</v>
      </c>
      <c r="R33" s="71" t="n">
        <v>3.61075427611948</v>
      </c>
      <c r="S33" s="29" t="n">
        <v>4</v>
      </c>
      <c r="T33" s="71" t="n">
        <v>8.1651376146789</v>
      </c>
      <c r="U33" s="29" t="n">
        <v>8.2</v>
      </c>
      <c r="V33" s="57" t="n">
        <v>1.9398561645914</v>
      </c>
      <c r="W33" s="29" t="n">
        <v>4.16061790225495</v>
      </c>
      <c r="Y33" s="53" t="n">
        <v>100</v>
      </c>
      <c r="Z33" s="53" t="n">
        <v>100</v>
      </c>
    </row>
    <row r="34" customFormat="false" ht="15" hidden="false" customHeight="false" outlineLevel="0" collapsed="false">
      <c r="A34" s="25" t="s">
        <v>10</v>
      </c>
      <c r="B34" s="71" t="n">
        <v>24.9607128234124</v>
      </c>
      <c r="C34" s="29" t="n">
        <v>24.1</v>
      </c>
      <c r="D34" s="71" t="n">
        <v>2.91212540700735</v>
      </c>
      <c r="E34" s="29" t="n">
        <v>2.4</v>
      </c>
      <c r="F34" s="71" t="n">
        <v>0.463062255064439</v>
      </c>
      <c r="G34" s="29" t="n">
        <v>0.6</v>
      </c>
      <c r="H34" s="71" t="n">
        <v>31.6882762385697</v>
      </c>
      <c r="I34" s="29" t="n">
        <v>31.4</v>
      </c>
      <c r="J34" s="57" t="n">
        <v>0.290705609389928</v>
      </c>
      <c r="K34" s="57" t="n">
        <v>0.475102578965913</v>
      </c>
      <c r="L34" s="71" t="n">
        <v>0.459357757023923</v>
      </c>
      <c r="M34" s="29" t="n">
        <v>0.4</v>
      </c>
      <c r="N34" s="71" t="n">
        <v>23.7565559866638</v>
      </c>
      <c r="O34" s="29" t="n">
        <v>24.7</v>
      </c>
      <c r="P34" s="71" t="n">
        <v>0.0325605880403205</v>
      </c>
      <c r="Q34" s="29" t="n">
        <v>0.0327343403689433</v>
      </c>
      <c r="R34" s="71" t="n">
        <v>8.47043225642925</v>
      </c>
      <c r="S34" s="29" t="n">
        <v>8.40908832588855</v>
      </c>
      <c r="T34" s="71" t="n">
        <v>4.96363742712862</v>
      </c>
      <c r="U34" s="29" t="n">
        <v>5.6</v>
      </c>
      <c r="V34" s="57" t="n">
        <v>2.00257365127025</v>
      </c>
      <c r="W34" s="29" t="n">
        <v>1.8</v>
      </c>
      <c r="Y34" s="53" t="n">
        <v>100</v>
      </c>
      <c r="Z34" s="53" t="n">
        <v>100</v>
      </c>
    </row>
    <row r="35" customFormat="false" ht="14.45" hidden="false" customHeight="false" outlineLevel="0" collapsed="false">
      <c r="A35" s="37" t="s">
        <v>92</v>
      </c>
      <c r="B35" s="69" t="n">
        <v>19.2720530969397</v>
      </c>
      <c r="C35" s="55" t="n">
        <v>18.9924277388692</v>
      </c>
      <c r="D35" s="69" t="n">
        <v>3.32886468450308</v>
      </c>
      <c r="E35" s="55" t="n">
        <v>2.89498368856521</v>
      </c>
      <c r="F35" s="69" t="n">
        <v>2.90707272005375</v>
      </c>
      <c r="G35" s="55" t="n">
        <v>3.40408199211784</v>
      </c>
      <c r="H35" s="69" t="n">
        <v>23.0828820780649</v>
      </c>
      <c r="I35" s="55" t="n">
        <v>21.8477098147355</v>
      </c>
      <c r="J35" s="54" t="n">
        <v>2.87661871602223</v>
      </c>
      <c r="K35" s="54" t="n">
        <v>3.5</v>
      </c>
      <c r="L35" s="69" t="n">
        <v>1.62092266813267</v>
      </c>
      <c r="M35" s="55" t="n">
        <v>0.3</v>
      </c>
      <c r="N35" s="69" t="n">
        <v>18.5868700751329</v>
      </c>
      <c r="O35" s="55" t="n">
        <v>18.1002921643216</v>
      </c>
      <c r="P35" s="69" t="n">
        <v>7.90593351047584</v>
      </c>
      <c r="Q35" s="55" t="n">
        <v>8.6</v>
      </c>
      <c r="R35" s="69" t="n">
        <v>6.84816978193146</v>
      </c>
      <c r="S35" s="55" t="n">
        <v>6.4</v>
      </c>
      <c r="T35" s="69" t="n">
        <v>10.3790620609615</v>
      </c>
      <c r="U35" s="55" t="n">
        <v>11.1614539173407</v>
      </c>
      <c r="V35" s="54" t="n">
        <v>3.19155060778205</v>
      </c>
      <c r="W35" s="55" t="n">
        <v>4.7</v>
      </c>
      <c r="Y35" s="53" t="n">
        <v>100</v>
      </c>
      <c r="Z35" s="53" t="n">
        <v>100</v>
      </c>
    </row>
    <row r="36" customFormat="false" ht="15" hidden="false" customHeight="false" outlineLevel="0" collapsed="false">
      <c r="A36" s="0" t="s">
        <v>93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7" activeCellId="0" sqref="A17"/>
    </sheetView>
  </sheetViews>
  <sheetFormatPr defaultRowHeight="12.75" zeroHeight="false" outlineLevelRow="0" outlineLevelCol="0"/>
  <cols>
    <col collapsed="false" customWidth="true" hidden="false" outlineLevel="0" max="1" min="1" style="72" width="19"/>
    <col collapsed="false" customWidth="true" hidden="false" outlineLevel="0" max="2" min="2" style="72" width="37.14"/>
    <col collapsed="false" customWidth="false" hidden="false" outlineLevel="0" max="13" min="3" style="72" width="11.42"/>
    <col collapsed="false" customWidth="true" hidden="false" outlineLevel="0" max="18" min="14" style="72" width="13.7"/>
    <col collapsed="false" customWidth="true" hidden="false" outlineLevel="0" max="1025" min="19" style="72" width="19"/>
  </cols>
  <sheetData>
    <row r="1" customFormat="false" ht="12.75" hidden="false" customHeight="false" outlineLevel="0" collapsed="false">
      <c r="A1" s="73" t="s">
        <v>115</v>
      </c>
    </row>
    <row r="2" customFormat="false" ht="13.15" hidden="false" customHeight="false" outlineLevel="0" collapsed="false">
      <c r="A2" s="74" t="s">
        <v>116</v>
      </c>
      <c r="B2" s="74"/>
      <c r="C2" s="75" t="s">
        <v>117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3" s="79" customFormat="true" ht="12.75" hidden="false" customHeight="false" outlineLevel="0" collapsed="false">
      <c r="A3" s="73" t="s">
        <v>118</v>
      </c>
      <c r="B3" s="76" t="s">
        <v>119</v>
      </c>
      <c r="C3" s="77" t="s">
        <v>79</v>
      </c>
      <c r="D3" s="77" t="s">
        <v>80</v>
      </c>
      <c r="E3" s="77" t="s">
        <v>81</v>
      </c>
      <c r="F3" s="77" t="s">
        <v>82</v>
      </c>
      <c r="G3" s="77" t="s">
        <v>83</v>
      </c>
      <c r="H3" s="77" t="s">
        <v>84</v>
      </c>
      <c r="I3" s="77" t="s">
        <v>85</v>
      </c>
      <c r="J3" s="77" t="s">
        <v>86</v>
      </c>
      <c r="K3" s="77" t="s">
        <v>87</v>
      </c>
      <c r="L3" s="77" t="s">
        <v>88</v>
      </c>
      <c r="M3" s="78" t="s">
        <v>89</v>
      </c>
      <c r="N3" s="78" t="s">
        <v>120</v>
      </c>
      <c r="O3" s="78" t="s">
        <v>1</v>
      </c>
      <c r="P3" s="78" t="s">
        <v>2</v>
      </c>
      <c r="Q3" s="78" t="s">
        <v>24</v>
      </c>
      <c r="R3" s="78" t="s">
        <v>121</v>
      </c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80" t="s">
        <v>80</v>
      </c>
      <c r="BM3" s="80" t="s">
        <v>81</v>
      </c>
      <c r="BN3" s="80" t="s">
        <v>82</v>
      </c>
      <c r="BO3" s="80" t="s">
        <v>122</v>
      </c>
      <c r="BP3" s="80" t="s">
        <v>84</v>
      </c>
      <c r="BQ3" s="80" t="s">
        <v>85</v>
      </c>
      <c r="BR3" s="80" t="s">
        <v>86</v>
      </c>
      <c r="BS3" s="80" t="s">
        <v>87</v>
      </c>
      <c r="BT3" s="80" t="s">
        <v>88</v>
      </c>
      <c r="BU3" s="80" t="s">
        <v>89</v>
      </c>
      <c r="BV3" s="81" t="s">
        <v>120</v>
      </c>
      <c r="BW3" s="82" t="s">
        <v>1</v>
      </c>
      <c r="BX3" s="82" t="s">
        <v>2</v>
      </c>
      <c r="BY3" s="82" t="s">
        <v>24</v>
      </c>
      <c r="BZ3" s="82" t="s">
        <v>121</v>
      </c>
      <c r="CC3" s="73" t="s">
        <v>118</v>
      </c>
      <c r="CD3" s="73" t="s">
        <v>119</v>
      </c>
      <c r="CE3" s="81" t="s">
        <v>79</v>
      </c>
      <c r="CF3" s="80" t="s">
        <v>80</v>
      </c>
      <c r="CG3" s="80" t="s">
        <v>81</v>
      </c>
      <c r="CH3" s="80" t="s">
        <v>82</v>
      </c>
      <c r="CI3" s="80" t="s">
        <v>122</v>
      </c>
      <c r="CJ3" s="80" t="s">
        <v>84</v>
      </c>
      <c r="CK3" s="80" t="s">
        <v>85</v>
      </c>
      <c r="CL3" s="80" t="s">
        <v>86</v>
      </c>
      <c r="CM3" s="80" t="s">
        <v>87</v>
      </c>
      <c r="CN3" s="80" t="s">
        <v>88</v>
      </c>
      <c r="CO3" s="80" t="s">
        <v>89</v>
      </c>
      <c r="CP3" s="81" t="s">
        <v>120</v>
      </c>
      <c r="CQ3" s="82" t="s">
        <v>1</v>
      </c>
      <c r="CR3" s="82" t="s">
        <v>2</v>
      </c>
      <c r="CS3" s="82" t="s">
        <v>24</v>
      </c>
      <c r="CT3" s="82" t="s">
        <v>121</v>
      </c>
      <c r="CW3" s="73" t="s">
        <v>118</v>
      </c>
      <c r="CX3" s="73" t="s">
        <v>119</v>
      </c>
      <c r="CY3" s="81" t="s">
        <v>79</v>
      </c>
      <c r="CZ3" s="80" t="s">
        <v>80</v>
      </c>
      <c r="DA3" s="80" t="s">
        <v>81</v>
      </c>
      <c r="DB3" s="80" t="s">
        <v>82</v>
      </c>
      <c r="DC3" s="80" t="s">
        <v>122</v>
      </c>
      <c r="DD3" s="80" t="s">
        <v>84</v>
      </c>
      <c r="DE3" s="80" t="s">
        <v>85</v>
      </c>
      <c r="DF3" s="80" t="s">
        <v>86</v>
      </c>
      <c r="DG3" s="80" t="s">
        <v>87</v>
      </c>
      <c r="DH3" s="80" t="s">
        <v>88</v>
      </c>
      <c r="DI3" s="80" t="s">
        <v>89</v>
      </c>
      <c r="DJ3" s="81" t="s">
        <v>120</v>
      </c>
      <c r="DK3" s="82" t="s">
        <v>1</v>
      </c>
      <c r="DL3" s="82" t="s">
        <v>2</v>
      </c>
      <c r="DM3" s="82" t="s">
        <v>24</v>
      </c>
      <c r="DN3" s="82" t="s">
        <v>121</v>
      </c>
      <c r="DQ3" s="73" t="s">
        <v>118</v>
      </c>
      <c r="DR3" s="73" t="s">
        <v>119</v>
      </c>
      <c r="DS3" s="81" t="s">
        <v>79</v>
      </c>
      <c r="DT3" s="80" t="s">
        <v>80</v>
      </c>
      <c r="DU3" s="80" t="s">
        <v>81</v>
      </c>
      <c r="DV3" s="80" t="s">
        <v>82</v>
      </c>
      <c r="DW3" s="80" t="s">
        <v>122</v>
      </c>
      <c r="DX3" s="80" t="s">
        <v>84</v>
      </c>
      <c r="DY3" s="80" t="s">
        <v>85</v>
      </c>
      <c r="DZ3" s="80" t="s">
        <v>86</v>
      </c>
      <c r="EA3" s="80" t="s">
        <v>87</v>
      </c>
      <c r="EB3" s="80" t="s">
        <v>88</v>
      </c>
      <c r="EC3" s="80" t="s">
        <v>89</v>
      </c>
      <c r="ED3" s="81" t="s">
        <v>120</v>
      </c>
      <c r="EE3" s="82" t="s">
        <v>1</v>
      </c>
      <c r="EF3" s="82" t="s">
        <v>2</v>
      </c>
      <c r="EG3" s="82" t="s">
        <v>24</v>
      </c>
      <c r="EH3" s="82" t="s">
        <v>121</v>
      </c>
      <c r="EK3" s="73" t="s">
        <v>118</v>
      </c>
      <c r="EL3" s="73" t="s">
        <v>119</v>
      </c>
      <c r="EM3" s="81" t="s">
        <v>79</v>
      </c>
      <c r="EN3" s="80" t="s">
        <v>80</v>
      </c>
      <c r="EO3" s="80" t="s">
        <v>81</v>
      </c>
      <c r="EP3" s="80" t="s">
        <v>82</v>
      </c>
      <c r="EQ3" s="80" t="s">
        <v>122</v>
      </c>
      <c r="ER3" s="80" t="s">
        <v>84</v>
      </c>
      <c r="ES3" s="80" t="s">
        <v>85</v>
      </c>
      <c r="ET3" s="80" t="s">
        <v>86</v>
      </c>
      <c r="EU3" s="80" t="s">
        <v>87</v>
      </c>
      <c r="EV3" s="80" t="s">
        <v>88</v>
      </c>
      <c r="EW3" s="80" t="s">
        <v>89</v>
      </c>
      <c r="EX3" s="81" t="s">
        <v>120</v>
      </c>
      <c r="EY3" s="82" t="s">
        <v>1</v>
      </c>
      <c r="EZ3" s="82" t="s">
        <v>2</v>
      </c>
      <c r="FA3" s="82" t="s">
        <v>24</v>
      </c>
      <c r="FB3" s="82" t="s">
        <v>121</v>
      </c>
      <c r="FE3" s="73" t="s">
        <v>118</v>
      </c>
      <c r="FF3" s="73" t="s">
        <v>119</v>
      </c>
      <c r="FG3" s="81" t="s">
        <v>79</v>
      </c>
      <c r="FH3" s="80" t="s">
        <v>80</v>
      </c>
      <c r="FI3" s="80" t="s">
        <v>81</v>
      </c>
      <c r="FJ3" s="80" t="s">
        <v>82</v>
      </c>
      <c r="FK3" s="80" t="s">
        <v>122</v>
      </c>
      <c r="FL3" s="80" t="s">
        <v>84</v>
      </c>
      <c r="FM3" s="80" t="s">
        <v>85</v>
      </c>
      <c r="FN3" s="80" t="s">
        <v>86</v>
      </c>
      <c r="FO3" s="80" t="s">
        <v>87</v>
      </c>
      <c r="FP3" s="80" t="s">
        <v>88</v>
      </c>
      <c r="FQ3" s="80" t="s">
        <v>89</v>
      </c>
      <c r="FR3" s="81" t="s">
        <v>120</v>
      </c>
      <c r="FS3" s="82" t="s">
        <v>1</v>
      </c>
      <c r="FT3" s="82" t="s">
        <v>2</v>
      </c>
      <c r="FU3" s="82" t="s">
        <v>24</v>
      </c>
      <c r="FV3" s="82" t="s">
        <v>121</v>
      </c>
      <c r="FY3" s="73" t="s">
        <v>118</v>
      </c>
      <c r="FZ3" s="73" t="s">
        <v>119</v>
      </c>
      <c r="GA3" s="81" t="s">
        <v>79</v>
      </c>
      <c r="GB3" s="80" t="s">
        <v>80</v>
      </c>
      <c r="GC3" s="80" t="s">
        <v>81</v>
      </c>
      <c r="GD3" s="80" t="s">
        <v>82</v>
      </c>
      <c r="GE3" s="80" t="s">
        <v>122</v>
      </c>
      <c r="GF3" s="80" t="s">
        <v>84</v>
      </c>
      <c r="GG3" s="80" t="s">
        <v>85</v>
      </c>
      <c r="GH3" s="80" t="s">
        <v>86</v>
      </c>
      <c r="GI3" s="80" t="s">
        <v>87</v>
      </c>
      <c r="GJ3" s="80" t="s">
        <v>88</v>
      </c>
      <c r="GK3" s="80" t="s">
        <v>89</v>
      </c>
      <c r="GL3" s="81" t="s">
        <v>120</v>
      </c>
      <c r="GM3" s="82" t="s">
        <v>1</v>
      </c>
      <c r="GN3" s="82" t="s">
        <v>2</v>
      </c>
      <c r="GO3" s="82" t="s">
        <v>24</v>
      </c>
      <c r="GP3" s="82" t="s">
        <v>121</v>
      </c>
      <c r="GS3" s="73" t="s">
        <v>118</v>
      </c>
      <c r="GT3" s="73" t="s">
        <v>119</v>
      </c>
      <c r="GU3" s="81" t="s">
        <v>79</v>
      </c>
      <c r="GV3" s="80" t="s">
        <v>80</v>
      </c>
      <c r="GW3" s="80" t="s">
        <v>81</v>
      </c>
      <c r="GX3" s="80" t="s">
        <v>82</v>
      </c>
      <c r="GY3" s="80" t="s">
        <v>122</v>
      </c>
      <c r="GZ3" s="80" t="s">
        <v>84</v>
      </c>
      <c r="HA3" s="80" t="s">
        <v>85</v>
      </c>
      <c r="HB3" s="80" t="s">
        <v>86</v>
      </c>
      <c r="HC3" s="80" t="s">
        <v>87</v>
      </c>
      <c r="HD3" s="80" t="s">
        <v>88</v>
      </c>
      <c r="HE3" s="80" t="s">
        <v>89</v>
      </c>
      <c r="HF3" s="81" t="s">
        <v>120</v>
      </c>
      <c r="HG3" s="82" t="s">
        <v>1</v>
      </c>
      <c r="HH3" s="82" t="s">
        <v>2</v>
      </c>
      <c r="HI3" s="82" t="s">
        <v>24</v>
      </c>
      <c r="HJ3" s="82" t="s">
        <v>121</v>
      </c>
      <c r="HM3" s="73" t="s">
        <v>118</v>
      </c>
      <c r="HN3" s="73" t="s">
        <v>119</v>
      </c>
      <c r="HO3" s="81" t="s">
        <v>79</v>
      </c>
      <c r="HP3" s="80" t="s">
        <v>80</v>
      </c>
      <c r="HQ3" s="80" t="s">
        <v>81</v>
      </c>
      <c r="HR3" s="80" t="s">
        <v>82</v>
      </c>
      <c r="HS3" s="80" t="s">
        <v>122</v>
      </c>
      <c r="HT3" s="80" t="s">
        <v>84</v>
      </c>
      <c r="HU3" s="80" t="s">
        <v>85</v>
      </c>
      <c r="HV3" s="80" t="s">
        <v>86</v>
      </c>
      <c r="HW3" s="80" t="s">
        <v>87</v>
      </c>
      <c r="HX3" s="80" t="s">
        <v>88</v>
      </c>
      <c r="HY3" s="80" t="s">
        <v>89</v>
      </c>
      <c r="HZ3" s="81" t="s">
        <v>120</v>
      </c>
      <c r="IA3" s="82" t="s">
        <v>1</v>
      </c>
      <c r="IB3" s="82" t="s">
        <v>2</v>
      </c>
      <c r="IC3" s="82" t="s">
        <v>24</v>
      </c>
      <c r="ID3" s="82" t="s">
        <v>121</v>
      </c>
      <c r="IG3" s="73" t="s">
        <v>118</v>
      </c>
      <c r="IH3" s="73" t="s">
        <v>119</v>
      </c>
      <c r="II3" s="81" t="s">
        <v>79</v>
      </c>
      <c r="IJ3" s="80" t="s">
        <v>80</v>
      </c>
      <c r="IK3" s="80" t="s">
        <v>81</v>
      </c>
      <c r="IL3" s="80" t="s">
        <v>82</v>
      </c>
      <c r="IM3" s="80" t="s">
        <v>122</v>
      </c>
      <c r="IN3" s="80" t="s">
        <v>84</v>
      </c>
      <c r="IO3" s="80" t="s">
        <v>85</v>
      </c>
      <c r="IP3" s="80" t="s">
        <v>86</v>
      </c>
      <c r="IQ3" s="80" t="s">
        <v>87</v>
      </c>
      <c r="IR3" s="80" t="s">
        <v>88</v>
      </c>
      <c r="IS3" s="80" t="s">
        <v>89</v>
      </c>
      <c r="IT3" s="81" t="s">
        <v>120</v>
      </c>
      <c r="IU3" s="82" t="s">
        <v>1</v>
      </c>
      <c r="IV3" s="82" t="s">
        <v>2</v>
      </c>
      <c r="IW3" s="82" t="s">
        <v>24</v>
      </c>
      <c r="IX3" s="82" t="s">
        <v>121</v>
      </c>
      <c r="JA3" s="73" t="s">
        <v>118</v>
      </c>
      <c r="JB3" s="73" t="s">
        <v>119</v>
      </c>
      <c r="JC3" s="81" t="s">
        <v>79</v>
      </c>
      <c r="JD3" s="80" t="s">
        <v>80</v>
      </c>
      <c r="JE3" s="80" t="s">
        <v>81</v>
      </c>
      <c r="JF3" s="80" t="s">
        <v>82</v>
      </c>
      <c r="JG3" s="80" t="s">
        <v>122</v>
      </c>
      <c r="JH3" s="80" t="s">
        <v>84</v>
      </c>
      <c r="JI3" s="80" t="s">
        <v>85</v>
      </c>
      <c r="JJ3" s="80" t="s">
        <v>86</v>
      </c>
      <c r="JK3" s="80" t="s">
        <v>87</v>
      </c>
      <c r="JL3" s="80" t="s">
        <v>88</v>
      </c>
      <c r="JM3" s="80" t="s">
        <v>89</v>
      </c>
      <c r="JN3" s="81" t="s">
        <v>120</v>
      </c>
      <c r="JO3" s="82" t="s">
        <v>1</v>
      </c>
      <c r="JP3" s="82" t="s">
        <v>2</v>
      </c>
      <c r="JQ3" s="82" t="s">
        <v>24</v>
      </c>
      <c r="JR3" s="82" t="s">
        <v>121</v>
      </c>
      <c r="JU3" s="73" t="s">
        <v>118</v>
      </c>
      <c r="JV3" s="73" t="s">
        <v>119</v>
      </c>
      <c r="JW3" s="81" t="s">
        <v>79</v>
      </c>
      <c r="JX3" s="80" t="s">
        <v>80</v>
      </c>
      <c r="JY3" s="80" t="s">
        <v>81</v>
      </c>
      <c r="JZ3" s="80" t="s">
        <v>82</v>
      </c>
      <c r="KA3" s="80" t="s">
        <v>122</v>
      </c>
      <c r="KB3" s="80" t="s">
        <v>84</v>
      </c>
      <c r="KC3" s="80" t="s">
        <v>85</v>
      </c>
      <c r="KD3" s="80" t="s">
        <v>86</v>
      </c>
      <c r="KE3" s="80" t="s">
        <v>87</v>
      </c>
      <c r="KF3" s="80" t="s">
        <v>88</v>
      </c>
      <c r="KG3" s="80" t="s">
        <v>89</v>
      </c>
      <c r="KH3" s="81" t="s">
        <v>120</v>
      </c>
      <c r="KI3" s="82" t="s">
        <v>1</v>
      </c>
      <c r="KJ3" s="82" t="s">
        <v>2</v>
      </c>
      <c r="KK3" s="82" t="s">
        <v>24</v>
      </c>
      <c r="KL3" s="82" t="s">
        <v>121</v>
      </c>
      <c r="KO3" s="73" t="s">
        <v>118</v>
      </c>
      <c r="KP3" s="73" t="s">
        <v>119</v>
      </c>
      <c r="KQ3" s="81" t="s">
        <v>79</v>
      </c>
      <c r="KR3" s="80" t="s">
        <v>80</v>
      </c>
      <c r="KS3" s="80" t="s">
        <v>81</v>
      </c>
      <c r="KT3" s="80" t="s">
        <v>82</v>
      </c>
      <c r="KU3" s="80" t="s">
        <v>122</v>
      </c>
      <c r="KV3" s="80" t="s">
        <v>84</v>
      </c>
      <c r="KW3" s="80" t="s">
        <v>85</v>
      </c>
      <c r="KX3" s="80" t="s">
        <v>86</v>
      </c>
      <c r="KY3" s="80" t="s">
        <v>87</v>
      </c>
      <c r="KZ3" s="80" t="s">
        <v>88</v>
      </c>
      <c r="LA3" s="80" t="s">
        <v>89</v>
      </c>
      <c r="LB3" s="81" t="s">
        <v>120</v>
      </c>
      <c r="LC3" s="82" t="s">
        <v>1</v>
      </c>
      <c r="LD3" s="82" t="s">
        <v>2</v>
      </c>
      <c r="LE3" s="82" t="s">
        <v>24</v>
      </c>
      <c r="LF3" s="82" t="s">
        <v>121</v>
      </c>
      <c r="LI3" s="73" t="s">
        <v>118</v>
      </c>
      <c r="LJ3" s="73" t="s">
        <v>119</v>
      </c>
      <c r="LK3" s="81" t="s">
        <v>79</v>
      </c>
      <c r="LL3" s="80" t="s">
        <v>80</v>
      </c>
      <c r="LM3" s="80" t="s">
        <v>81</v>
      </c>
      <c r="LN3" s="80" t="s">
        <v>82</v>
      </c>
      <c r="LO3" s="80" t="s">
        <v>122</v>
      </c>
      <c r="LP3" s="80" t="s">
        <v>84</v>
      </c>
      <c r="LQ3" s="80" t="s">
        <v>85</v>
      </c>
      <c r="LR3" s="80" t="s">
        <v>86</v>
      </c>
      <c r="LS3" s="80" t="s">
        <v>87</v>
      </c>
      <c r="LT3" s="80" t="s">
        <v>88</v>
      </c>
      <c r="LU3" s="80" t="s">
        <v>89</v>
      </c>
      <c r="LV3" s="81" t="s">
        <v>120</v>
      </c>
      <c r="LW3" s="82" t="s">
        <v>1</v>
      </c>
      <c r="LX3" s="82" t="s">
        <v>2</v>
      </c>
      <c r="LY3" s="82" t="s">
        <v>24</v>
      </c>
      <c r="LZ3" s="82" t="s">
        <v>121</v>
      </c>
      <c r="MC3" s="73" t="s">
        <v>118</v>
      </c>
      <c r="MD3" s="73" t="s">
        <v>119</v>
      </c>
      <c r="ME3" s="81" t="s">
        <v>79</v>
      </c>
      <c r="MF3" s="80" t="s">
        <v>80</v>
      </c>
      <c r="MG3" s="80" t="s">
        <v>81</v>
      </c>
      <c r="MH3" s="80" t="s">
        <v>82</v>
      </c>
      <c r="MI3" s="80" t="s">
        <v>122</v>
      </c>
      <c r="MJ3" s="80" t="s">
        <v>84</v>
      </c>
      <c r="MK3" s="80" t="s">
        <v>85</v>
      </c>
      <c r="ML3" s="80" t="s">
        <v>86</v>
      </c>
      <c r="MM3" s="80" t="s">
        <v>87</v>
      </c>
      <c r="MN3" s="80" t="s">
        <v>88</v>
      </c>
      <c r="MO3" s="80" t="s">
        <v>89</v>
      </c>
      <c r="MP3" s="81" t="s">
        <v>120</v>
      </c>
      <c r="MQ3" s="82" t="s">
        <v>1</v>
      </c>
      <c r="MR3" s="82" t="s">
        <v>2</v>
      </c>
      <c r="MS3" s="82" t="s">
        <v>24</v>
      </c>
      <c r="MT3" s="82" t="s">
        <v>121</v>
      </c>
      <c r="MW3" s="73" t="s">
        <v>118</v>
      </c>
      <c r="MX3" s="73" t="s">
        <v>119</v>
      </c>
      <c r="MY3" s="81" t="s">
        <v>79</v>
      </c>
      <c r="MZ3" s="80" t="s">
        <v>80</v>
      </c>
      <c r="NA3" s="80" t="s">
        <v>81</v>
      </c>
      <c r="NB3" s="80" t="s">
        <v>82</v>
      </c>
      <c r="NC3" s="80" t="s">
        <v>122</v>
      </c>
      <c r="ND3" s="80" t="s">
        <v>84</v>
      </c>
      <c r="NE3" s="80" t="s">
        <v>85</v>
      </c>
      <c r="NF3" s="80" t="s">
        <v>86</v>
      </c>
      <c r="NG3" s="80" t="s">
        <v>87</v>
      </c>
      <c r="NH3" s="80" t="s">
        <v>88</v>
      </c>
      <c r="NI3" s="80" t="s">
        <v>89</v>
      </c>
      <c r="NJ3" s="81" t="s">
        <v>120</v>
      </c>
      <c r="NK3" s="82" t="s">
        <v>1</v>
      </c>
      <c r="NL3" s="82" t="s">
        <v>2</v>
      </c>
      <c r="NM3" s="82" t="s">
        <v>24</v>
      </c>
      <c r="NN3" s="82" t="s">
        <v>121</v>
      </c>
      <c r="NQ3" s="73" t="s">
        <v>118</v>
      </c>
      <c r="NR3" s="73" t="s">
        <v>119</v>
      </c>
      <c r="NS3" s="81" t="s">
        <v>79</v>
      </c>
      <c r="NT3" s="80" t="s">
        <v>80</v>
      </c>
      <c r="NU3" s="80" t="s">
        <v>81</v>
      </c>
      <c r="NV3" s="80" t="s">
        <v>82</v>
      </c>
      <c r="NW3" s="80" t="s">
        <v>122</v>
      </c>
      <c r="NX3" s="80" t="s">
        <v>84</v>
      </c>
      <c r="NY3" s="80" t="s">
        <v>85</v>
      </c>
      <c r="NZ3" s="80" t="s">
        <v>86</v>
      </c>
      <c r="OA3" s="80" t="s">
        <v>87</v>
      </c>
      <c r="OB3" s="80" t="s">
        <v>88</v>
      </c>
      <c r="OC3" s="80" t="s">
        <v>89</v>
      </c>
      <c r="OD3" s="81" t="s">
        <v>120</v>
      </c>
      <c r="OE3" s="82" t="s">
        <v>1</v>
      </c>
      <c r="OF3" s="82" t="s">
        <v>2</v>
      </c>
      <c r="OG3" s="82" t="s">
        <v>24</v>
      </c>
      <c r="OH3" s="82" t="s">
        <v>121</v>
      </c>
      <c r="OK3" s="73" t="s">
        <v>118</v>
      </c>
      <c r="OL3" s="73" t="s">
        <v>119</v>
      </c>
      <c r="OM3" s="81" t="s">
        <v>79</v>
      </c>
      <c r="ON3" s="80" t="s">
        <v>80</v>
      </c>
      <c r="OO3" s="80" t="s">
        <v>81</v>
      </c>
      <c r="OP3" s="80" t="s">
        <v>82</v>
      </c>
      <c r="OQ3" s="80" t="s">
        <v>122</v>
      </c>
      <c r="OR3" s="80" t="s">
        <v>84</v>
      </c>
      <c r="OS3" s="80" t="s">
        <v>85</v>
      </c>
      <c r="OT3" s="80" t="s">
        <v>86</v>
      </c>
      <c r="OU3" s="80" t="s">
        <v>87</v>
      </c>
      <c r="OV3" s="80" t="s">
        <v>88</v>
      </c>
      <c r="OW3" s="80" t="s">
        <v>89</v>
      </c>
      <c r="OX3" s="81" t="s">
        <v>120</v>
      </c>
      <c r="OY3" s="82" t="s">
        <v>1</v>
      </c>
      <c r="OZ3" s="82" t="s">
        <v>2</v>
      </c>
      <c r="PA3" s="82" t="s">
        <v>24</v>
      </c>
      <c r="PB3" s="82" t="s">
        <v>121</v>
      </c>
      <c r="PE3" s="73" t="s">
        <v>118</v>
      </c>
      <c r="PF3" s="73" t="s">
        <v>119</v>
      </c>
      <c r="PG3" s="81" t="s">
        <v>79</v>
      </c>
      <c r="PH3" s="80" t="s">
        <v>80</v>
      </c>
      <c r="PI3" s="80" t="s">
        <v>81</v>
      </c>
      <c r="PJ3" s="80" t="s">
        <v>82</v>
      </c>
      <c r="PK3" s="80" t="s">
        <v>122</v>
      </c>
      <c r="PL3" s="80" t="s">
        <v>84</v>
      </c>
      <c r="PM3" s="80" t="s">
        <v>85</v>
      </c>
      <c r="PN3" s="80" t="s">
        <v>86</v>
      </c>
      <c r="PO3" s="80" t="s">
        <v>87</v>
      </c>
      <c r="PP3" s="80" t="s">
        <v>88</v>
      </c>
      <c r="PQ3" s="80" t="s">
        <v>89</v>
      </c>
      <c r="PR3" s="81" t="s">
        <v>120</v>
      </c>
      <c r="PS3" s="82" t="s">
        <v>1</v>
      </c>
      <c r="PT3" s="82" t="s">
        <v>2</v>
      </c>
      <c r="PU3" s="82" t="s">
        <v>24</v>
      </c>
      <c r="PV3" s="82" t="s">
        <v>121</v>
      </c>
      <c r="PY3" s="73" t="s">
        <v>118</v>
      </c>
      <c r="PZ3" s="73" t="s">
        <v>119</v>
      </c>
      <c r="QA3" s="81" t="s">
        <v>79</v>
      </c>
      <c r="QB3" s="80" t="s">
        <v>80</v>
      </c>
      <c r="QC3" s="80" t="s">
        <v>81</v>
      </c>
      <c r="QD3" s="80" t="s">
        <v>82</v>
      </c>
      <c r="QE3" s="80" t="s">
        <v>122</v>
      </c>
      <c r="QF3" s="80" t="s">
        <v>84</v>
      </c>
      <c r="QG3" s="80" t="s">
        <v>85</v>
      </c>
      <c r="QH3" s="80" t="s">
        <v>86</v>
      </c>
      <c r="QI3" s="80" t="s">
        <v>87</v>
      </c>
      <c r="QJ3" s="80" t="s">
        <v>88</v>
      </c>
      <c r="QK3" s="80" t="s">
        <v>89</v>
      </c>
      <c r="QL3" s="81" t="s">
        <v>120</v>
      </c>
      <c r="QM3" s="82" t="s">
        <v>1</v>
      </c>
      <c r="QN3" s="82" t="s">
        <v>2</v>
      </c>
      <c r="QO3" s="82" t="s">
        <v>24</v>
      </c>
      <c r="QP3" s="82" t="s">
        <v>121</v>
      </c>
      <c r="QS3" s="73" t="s">
        <v>118</v>
      </c>
      <c r="QT3" s="73" t="s">
        <v>119</v>
      </c>
      <c r="QU3" s="81" t="s">
        <v>79</v>
      </c>
      <c r="QV3" s="80" t="s">
        <v>80</v>
      </c>
      <c r="QW3" s="80" t="s">
        <v>81</v>
      </c>
      <c r="QX3" s="80" t="s">
        <v>82</v>
      </c>
      <c r="QY3" s="80" t="s">
        <v>122</v>
      </c>
      <c r="QZ3" s="80" t="s">
        <v>84</v>
      </c>
      <c r="RA3" s="80" t="s">
        <v>85</v>
      </c>
      <c r="RB3" s="80" t="s">
        <v>86</v>
      </c>
      <c r="RC3" s="80" t="s">
        <v>87</v>
      </c>
      <c r="RD3" s="80" t="s">
        <v>88</v>
      </c>
      <c r="RE3" s="80" t="s">
        <v>89</v>
      </c>
      <c r="RF3" s="81" t="s">
        <v>120</v>
      </c>
      <c r="RG3" s="82" t="s">
        <v>1</v>
      </c>
      <c r="RH3" s="82" t="s">
        <v>2</v>
      </c>
      <c r="RI3" s="82" t="s">
        <v>24</v>
      </c>
      <c r="RJ3" s="82" t="s">
        <v>121</v>
      </c>
      <c r="RM3" s="73" t="s">
        <v>118</v>
      </c>
      <c r="RN3" s="73" t="s">
        <v>119</v>
      </c>
      <c r="RO3" s="81" t="s">
        <v>79</v>
      </c>
      <c r="RP3" s="80" t="s">
        <v>80</v>
      </c>
      <c r="RQ3" s="80" t="s">
        <v>81</v>
      </c>
      <c r="RR3" s="80" t="s">
        <v>82</v>
      </c>
      <c r="RS3" s="80" t="s">
        <v>122</v>
      </c>
      <c r="RT3" s="80" t="s">
        <v>84</v>
      </c>
      <c r="RU3" s="80" t="s">
        <v>85</v>
      </c>
      <c r="RV3" s="80" t="s">
        <v>86</v>
      </c>
      <c r="RW3" s="80" t="s">
        <v>87</v>
      </c>
      <c r="RX3" s="80" t="s">
        <v>88</v>
      </c>
      <c r="RY3" s="80" t="s">
        <v>89</v>
      </c>
      <c r="RZ3" s="81" t="s">
        <v>120</v>
      </c>
      <c r="SA3" s="82" t="s">
        <v>1</v>
      </c>
      <c r="SB3" s="82" t="s">
        <v>2</v>
      </c>
      <c r="SC3" s="82" t="s">
        <v>24</v>
      </c>
      <c r="SD3" s="82" t="s">
        <v>121</v>
      </c>
      <c r="SG3" s="73" t="s">
        <v>118</v>
      </c>
      <c r="SH3" s="73" t="s">
        <v>119</v>
      </c>
      <c r="SI3" s="81" t="s">
        <v>79</v>
      </c>
      <c r="SJ3" s="80" t="s">
        <v>80</v>
      </c>
      <c r="SK3" s="80" t="s">
        <v>81</v>
      </c>
      <c r="SL3" s="80" t="s">
        <v>82</v>
      </c>
      <c r="SM3" s="80" t="s">
        <v>122</v>
      </c>
      <c r="SN3" s="80" t="s">
        <v>84</v>
      </c>
      <c r="SO3" s="80" t="s">
        <v>85</v>
      </c>
      <c r="SP3" s="80" t="s">
        <v>86</v>
      </c>
      <c r="SQ3" s="80" t="s">
        <v>87</v>
      </c>
      <c r="SR3" s="80" t="s">
        <v>88</v>
      </c>
      <c r="SS3" s="80" t="s">
        <v>89</v>
      </c>
      <c r="ST3" s="81" t="s">
        <v>120</v>
      </c>
      <c r="SU3" s="82" t="s">
        <v>1</v>
      </c>
      <c r="SV3" s="82" t="s">
        <v>2</v>
      </c>
      <c r="SW3" s="82" t="s">
        <v>24</v>
      </c>
      <c r="SX3" s="82" t="s">
        <v>121</v>
      </c>
      <c r="TA3" s="73" t="s">
        <v>118</v>
      </c>
      <c r="TB3" s="73" t="s">
        <v>119</v>
      </c>
      <c r="TC3" s="81" t="s">
        <v>79</v>
      </c>
      <c r="TD3" s="80" t="s">
        <v>80</v>
      </c>
      <c r="TE3" s="80" t="s">
        <v>81</v>
      </c>
      <c r="TF3" s="80" t="s">
        <v>82</v>
      </c>
      <c r="TG3" s="80" t="s">
        <v>122</v>
      </c>
      <c r="TH3" s="80" t="s">
        <v>84</v>
      </c>
      <c r="TI3" s="80" t="s">
        <v>85</v>
      </c>
      <c r="TJ3" s="80" t="s">
        <v>86</v>
      </c>
      <c r="TK3" s="80" t="s">
        <v>87</v>
      </c>
      <c r="TL3" s="80" t="s">
        <v>88</v>
      </c>
      <c r="TM3" s="80" t="s">
        <v>89</v>
      </c>
      <c r="TN3" s="81" t="s">
        <v>120</v>
      </c>
      <c r="TO3" s="82" t="s">
        <v>1</v>
      </c>
      <c r="TP3" s="82" t="s">
        <v>2</v>
      </c>
      <c r="TQ3" s="82" t="s">
        <v>24</v>
      </c>
      <c r="TR3" s="82" t="s">
        <v>121</v>
      </c>
      <c r="TU3" s="73" t="s">
        <v>118</v>
      </c>
      <c r="TV3" s="73" t="s">
        <v>119</v>
      </c>
      <c r="TW3" s="81" t="s">
        <v>79</v>
      </c>
      <c r="TX3" s="80" t="s">
        <v>80</v>
      </c>
      <c r="TY3" s="80" t="s">
        <v>81</v>
      </c>
      <c r="TZ3" s="80" t="s">
        <v>82</v>
      </c>
      <c r="UA3" s="80" t="s">
        <v>122</v>
      </c>
      <c r="UB3" s="80" t="s">
        <v>84</v>
      </c>
      <c r="UC3" s="80" t="s">
        <v>85</v>
      </c>
      <c r="UD3" s="80" t="s">
        <v>86</v>
      </c>
      <c r="UE3" s="80" t="s">
        <v>87</v>
      </c>
      <c r="UF3" s="80" t="s">
        <v>88</v>
      </c>
      <c r="UG3" s="80" t="s">
        <v>89</v>
      </c>
      <c r="UH3" s="81" t="s">
        <v>120</v>
      </c>
      <c r="UI3" s="82" t="s">
        <v>1</v>
      </c>
      <c r="UJ3" s="82" t="s">
        <v>2</v>
      </c>
      <c r="UK3" s="82" t="s">
        <v>24</v>
      </c>
      <c r="UL3" s="82" t="s">
        <v>121</v>
      </c>
      <c r="UO3" s="73" t="s">
        <v>118</v>
      </c>
      <c r="UP3" s="73" t="s">
        <v>119</v>
      </c>
      <c r="UQ3" s="81" t="s">
        <v>79</v>
      </c>
      <c r="UR3" s="80" t="s">
        <v>80</v>
      </c>
      <c r="US3" s="80" t="s">
        <v>81</v>
      </c>
      <c r="UT3" s="80" t="s">
        <v>82</v>
      </c>
      <c r="UU3" s="80" t="s">
        <v>122</v>
      </c>
      <c r="UV3" s="80" t="s">
        <v>84</v>
      </c>
      <c r="UW3" s="80" t="s">
        <v>85</v>
      </c>
      <c r="UX3" s="80" t="s">
        <v>86</v>
      </c>
      <c r="UY3" s="80" t="s">
        <v>87</v>
      </c>
      <c r="UZ3" s="80" t="s">
        <v>88</v>
      </c>
      <c r="VA3" s="80" t="s">
        <v>89</v>
      </c>
      <c r="VB3" s="81" t="s">
        <v>120</v>
      </c>
      <c r="VC3" s="82" t="s">
        <v>1</v>
      </c>
      <c r="VD3" s="82" t="s">
        <v>2</v>
      </c>
      <c r="VE3" s="82" t="s">
        <v>24</v>
      </c>
      <c r="VF3" s="82" t="s">
        <v>121</v>
      </c>
      <c r="VI3" s="73" t="s">
        <v>118</v>
      </c>
      <c r="VJ3" s="73" t="s">
        <v>119</v>
      </c>
      <c r="VK3" s="81" t="s">
        <v>79</v>
      </c>
      <c r="VL3" s="80" t="s">
        <v>80</v>
      </c>
      <c r="VM3" s="80" t="s">
        <v>81</v>
      </c>
      <c r="VN3" s="80" t="s">
        <v>82</v>
      </c>
      <c r="VO3" s="80" t="s">
        <v>122</v>
      </c>
      <c r="VP3" s="80" t="s">
        <v>84</v>
      </c>
      <c r="VQ3" s="80" t="s">
        <v>85</v>
      </c>
      <c r="VR3" s="80" t="s">
        <v>86</v>
      </c>
      <c r="VS3" s="80" t="s">
        <v>87</v>
      </c>
      <c r="VT3" s="80" t="s">
        <v>88</v>
      </c>
      <c r="VU3" s="80" t="s">
        <v>89</v>
      </c>
      <c r="VV3" s="81" t="s">
        <v>120</v>
      </c>
      <c r="VW3" s="82" t="s">
        <v>1</v>
      </c>
      <c r="VX3" s="82" t="s">
        <v>2</v>
      </c>
      <c r="VY3" s="82" t="s">
        <v>24</v>
      </c>
      <c r="VZ3" s="82" t="s">
        <v>121</v>
      </c>
      <c r="WC3" s="73" t="s">
        <v>118</v>
      </c>
      <c r="WD3" s="73" t="s">
        <v>119</v>
      </c>
      <c r="WE3" s="81" t="s">
        <v>79</v>
      </c>
      <c r="WF3" s="80" t="s">
        <v>80</v>
      </c>
      <c r="WG3" s="80" t="s">
        <v>81</v>
      </c>
      <c r="WH3" s="80" t="s">
        <v>82</v>
      </c>
      <c r="WI3" s="80" t="s">
        <v>122</v>
      </c>
      <c r="WJ3" s="80" t="s">
        <v>84</v>
      </c>
      <c r="WK3" s="80" t="s">
        <v>85</v>
      </c>
      <c r="WL3" s="80" t="s">
        <v>86</v>
      </c>
      <c r="WM3" s="80" t="s">
        <v>87</v>
      </c>
      <c r="WN3" s="80" t="s">
        <v>88</v>
      </c>
      <c r="WO3" s="80" t="s">
        <v>89</v>
      </c>
      <c r="WP3" s="81" t="s">
        <v>120</v>
      </c>
      <c r="WQ3" s="82" t="s">
        <v>1</v>
      </c>
      <c r="WR3" s="82" t="s">
        <v>2</v>
      </c>
      <c r="WS3" s="82" t="s">
        <v>24</v>
      </c>
      <c r="WT3" s="82" t="s">
        <v>121</v>
      </c>
      <c r="WW3" s="73" t="s">
        <v>118</v>
      </c>
      <c r="WX3" s="73" t="s">
        <v>119</v>
      </c>
      <c r="WY3" s="81" t="s">
        <v>79</v>
      </c>
      <c r="WZ3" s="80" t="s">
        <v>80</v>
      </c>
      <c r="XA3" s="80" t="s">
        <v>81</v>
      </c>
      <c r="XB3" s="80" t="s">
        <v>82</v>
      </c>
      <c r="XC3" s="80" t="s">
        <v>122</v>
      </c>
      <c r="XD3" s="80" t="s">
        <v>84</v>
      </c>
      <c r="XE3" s="80" t="s">
        <v>85</v>
      </c>
      <c r="XF3" s="80" t="s">
        <v>86</v>
      </c>
      <c r="XG3" s="80" t="s">
        <v>87</v>
      </c>
      <c r="XH3" s="80" t="s">
        <v>88</v>
      </c>
      <c r="XI3" s="80" t="s">
        <v>89</v>
      </c>
      <c r="XJ3" s="81" t="s">
        <v>120</v>
      </c>
      <c r="XK3" s="82" t="s">
        <v>1</v>
      </c>
      <c r="XL3" s="82" t="s">
        <v>2</v>
      </c>
      <c r="XM3" s="82" t="s">
        <v>24</v>
      </c>
      <c r="XN3" s="82" t="s">
        <v>121</v>
      </c>
      <c r="XQ3" s="73" t="s">
        <v>118</v>
      </c>
      <c r="XR3" s="73" t="s">
        <v>119</v>
      </c>
      <c r="XS3" s="81" t="s">
        <v>79</v>
      </c>
      <c r="XT3" s="80" t="s">
        <v>80</v>
      </c>
      <c r="XU3" s="80" t="s">
        <v>81</v>
      </c>
      <c r="XV3" s="80" t="s">
        <v>82</v>
      </c>
      <c r="XW3" s="80" t="s">
        <v>122</v>
      </c>
      <c r="XX3" s="80" t="s">
        <v>84</v>
      </c>
      <c r="XY3" s="80" t="s">
        <v>85</v>
      </c>
      <c r="XZ3" s="80" t="s">
        <v>86</v>
      </c>
      <c r="YA3" s="80" t="s">
        <v>87</v>
      </c>
      <c r="YB3" s="80" t="s">
        <v>88</v>
      </c>
      <c r="YC3" s="80" t="s">
        <v>89</v>
      </c>
      <c r="YD3" s="81" t="s">
        <v>120</v>
      </c>
      <c r="YE3" s="82" t="s">
        <v>1</v>
      </c>
      <c r="YF3" s="82" t="s">
        <v>2</v>
      </c>
      <c r="YG3" s="82" t="s">
        <v>24</v>
      </c>
      <c r="YH3" s="82" t="s">
        <v>121</v>
      </c>
      <c r="YK3" s="73" t="s">
        <v>118</v>
      </c>
      <c r="YL3" s="73" t="s">
        <v>119</v>
      </c>
      <c r="YM3" s="81" t="s">
        <v>79</v>
      </c>
      <c r="YN3" s="80" t="s">
        <v>80</v>
      </c>
      <c r="YO3" s="80" t="s">
        <v>81</v>
      </c>
      <c r="YP3" s="80" t="s">
        <v>82</v>
      </c>
      <c r="YQ3" s="80" t="s">
        <v>122</v>
      </c>
      <c r="YR3" s="80" t="s">
        <v>84</v>
      </c>
      <c r="YS3" s="80" t="s">
        <v>85</v>
      </c>
      <c r="YT3" s="80" t="s">
        <v>86</v>
      </c>
      <c r="YU3" s="80" t="s">
        <v>87</v>
      </c>
      <c r="YV3" s="80" t="s">
        <v>88</v>
      </c>
      <c r="YW3" s="80" t="s">
        <v>89</v>
      </c>
      <c r="YX3" s="81" t="s">
        <v>120</v>
      </c>
      <c r="YY3" s="82" t="s">
        <v>1</v>
      </c>
      <c r="YZ3" s="82" t="s">
        <v>2</v>
      </c>
      <c r="ZA3" s="82" t="s">
        <v>24</v>
      </c>
      <c r="ZB3" s="82" t="s">
        <v>121</v>
      </c>
      <c r="ZE3" s="73" t="s">
        <v>118</v>
      </c>
      <c r="ZF3" s="73" t="s">
        <v>119</v>
      </c>
      <c r="ZG3" s="81" t="s">
        <v>79</v>
      </c>
      <c r="ZH3" s="80" t="s">
        <v>80</v>
      </c>
      <c r="ZI3" s="80" t="s">
        <v>81</v>
      </c>
      <c r="ZJ3" s="80" t="s">
        <v>82</v>
      </c>
      <c r="ZK3" s="80" t="s">
        <v>122</v>
      </c>
      <c r="ZL3" s="80" t="s">
        <v>84</v>
      </c>
      <c r="ZM3" s="80" t="s">
        <v>85</v>
      </c>
      <c r="ZN3" s="80" t="s">
        <v>86</v>
      </c>
      <c r="ZO3" s="80" t="s">
        <v>87</v>
      </c>
      <c r="ZP3" s="80" t="s">
        <v>88</v>
      </c>
      <c r="ZQ3" s="80" t="s">
        <v>89</v>
      </c>
      <c r="ZR3" s="81" t="s">
        <v>120</v>
      </c>
      <c r="ZS3" s="82" t="s">
        <v>1</v>
      </c>
      <c r="ZT3" s="82" t="s">
        <v>2</v>
      </c>
      <c r="ZU3" s="82" t="s">
        <v>24</v>
      </c>
      <c r="ZV3" s="82" t="s">
        <v>121</v>
      </c>
      <c r="ZY3" s="73" t="s">
        <v>118</v>
      </c>
      <c r="ZZ3" s="73" t="s">
        <v>119</v>
      </c>
      <c r="AAA3" s="81" t="s">
        <v>79</v>
      </c>
      <c r="AAB3" s="80" t="s">
        <v>80</v>
      </c>
      <c r="AAC3" s="80" t="s">
        <v>81</v>
      </c>
      <c r="AAD3" s="80" t="s">
        <v>82</v>
      </c>
      <c r="AAE3" s="80" t="s">
        <v>122</v>
      </c>
      <c r="AAF3" s="80" t="s">
        <v>84</v>
      </c>
      <c r="AAG3" s="80" t="s">
        <v>85</v>
      </c>
      <c r="AAH3" s="80" t="s">
        <v>86</v>
      </c>
      <c r="AAI3" s="80" t="s">
        <v>87</v>
      </c>
      <c r="AAJ3" s="80" t="s">
        <v>88</v>
      </c>
      <c r="AAK3" s="80" t="s">
        <v>89</v>
      </c>
      <c r="AAL3" s="81" t="s">
        <v>120</v>
      </c>
      <c r="AAM3" s="82" t="s">
        <v>1</v>
      </c>
      <c r="AAN3" s="82" t="s">
        <v>2</v>
      </c>
      <c r="AAO3" s="82" t="s">
        <v>24</v>
      </c>
      <c r="AAP3" s="82" t="s">
        <v>121</v>
      </c>
      <c r="AAS3" s="73" t="s">
        <v>118</v>
      </c>
      <c r="AAT3" s="73" t="s">
        <v>119</v>
      </c>
      <c r="AAU3" s="81" t="s">
        <v>79</v>
      </c>
      <c r="AAV3" s="80" t="s">
        <v>80</v>
      </c>
      <c r="AAW3" s="80" t="s">
        <v>81</v>
      </c>
      <c r="AAX3" s="80" t="s">
        <v>82</v>
      </c>
      <c r="AAY3" s="80" t="s">
        <v>122</v>
      </c>
      <c r="AAZ3" s="80" t="s">
        <v>84</v>
      </c>
      <c r="ABA3" s="80" t="s">
        <v>85</v>
      </c>
      <c r="ABB3" s="80" t="s">
        <v>86</v>
      </c>
      <c r="ABC3" s="80" t="s">
        <v>87</v>
      </c>
      <c r="ABD3" s="80" t="s">
        <v>88</v>
      </c>
      <c r="ABE3" s="80" t="s">
        <v>89</v>
      </c>
      <c r="ABF3" s="81" t="s">
        <v>120</v>
      </c>
      <c r="ABG3" s="82" t="s">
        <v>1</v>
      </c>
      <c r="ABH3" s="82" t="s">
        <v>2</v>
      </c>
      <c r="ABI3" s="82" t="s">
        <v>24</v>
      </c>
      <c r="ABJ3" s="82" t="s">
        <v>121</v>
      </c>
      <c r="ABM3" s="73" t="s">
        <v>118</v>
      </c>
      <c r="ABN3" s="73" t="s">
        <v>119</v>
      </c>
      <c r="ABO3" s="81" t="s">
        <v>79</v>
      </c>
      <c r="ABP3" s="80" t="s">
        <v>80</v>
      </c>
      <c r="ABQ3" s="80" t="s">
        <v>81</v>
      </c>
      <c r="ABR3" s="80" t="s">
        <v>82</v>
      </c>
      <c r="ABS3" s="80" t="s">
        <v>122</v>
      </c>
      <c r="ABT3" s="80" t="s">
        <v>84</v>
      </c>
      <c r="ABU3" s="80" t="s">
        <v>85</v>
      </c>
      <c r="ABV3" s="80" t="s">
        <v>86</v>
      </c>
      <c r="ABW3" s="80" t="s">
        <v>87</v>
      </c>
      <c r="ABX3" s="80" t="s">
        <v>88</v>
      </c>
      <c r="ABY3" s="80" t="s">
        <v>89</v>
      </c>
      <c r="ABZ3" s="81" t="s">
        <v>120</v>
      </c>
      <c r="ACA3" s="82" t="s">
        <v>1</v>
      </c>
      <c r="ACB3" s="82" t="s">
        <v>2</v>
      </c>
      <c r="ACC3" s="82" t="s">
        <v>24</v>
      </c>
      <c r="ACD3" s="82" t="s">
        <v>121</v>
      </c>
      <c r="ACG3" s="73" t="s">
        <v>118</v>
      </c>
      <c r="ACH3" s="73" t="s">
        <v>119</v>
      </c>
      <c r="ACI3" s="81" t="s">
        <v>79</v>
      </c>
      <c r="ACJ3" s="80" t="s">
        <v>80</v>
      </c>
      <c r="ACK3" s="80" t="s">
        <v>81</v>
      </c>
      <c r="ACL3" s="80" t="s">
        <v>82</v>
      </c>
      <c r="ACM3" s="80" t="s">
        <v>122</v>
      </c>
      <c r="ACN3" s="80" t="s">
        <v>84</v>
      </c>
      <c r="ACO3" s="80" t="s">
        <v>85</v>
      </c>
      <c r="ACP3" s="80" t="s">
        <v>86</v>
      </c>
      <c r="ACQ3" s="80" t="s">
        <v>87</v>
      </c>
      <c r="ACR3" s="80" t="s">
        <v>88</v>
      </c>
      <c r="ACS3" s="80" t="s">
        <v>89</v>
      </c>
      <c r="ACT3" s="81" t="s">
        <v>120</v>
      </c>
      <c r="ACU3" s="82" t="s">
        <v>1</v>
      </c>
      <c r="ACV3" s="82" t="s">
        <v>2</v>
      </c>
      <c r="ACW3" s="82" t="s">
        <v>24</v>
      </c>
      <c r="ACX3" s="82" t="s">
        <v>121</v>
      </c>
      <c r="ADA3" s="73" t="s">
        <v>118</v>
      </c>
      <c r="ADB3" s="73" t="s">
        <v>119</v>
      </c>
      <c r="ADC3" s="81" t="s">
        <v>79</v>
      </c>
      <c r="ADD3" s="80" t="s">
        <v>80</v>
      </c>
      <c r="ADE3" s="80" t="s">
        <v>81</v>
      </c>
      <c r="ADF3" s="80" t="s">
        <v>82</v>
      </c>
      <c r="ADG3" s="80" t="s">
        <v>122</v>
      </c>
      <c r="ADH3" s="80" t="s">
        <v>84</v>
      </c>
      <c r="ADI3" s="80" t="s">
        <v>85</v>
      </c>
      <c r="ADJ3" s="80" t="s">
        <v>86</v>
      </c>
      <c r="ADK3" s="80" t="s">
        <v>87</v>
      </c>
      <c r="ADL3" s="80" t="s">
        <v>88</v>
      </c>
      <c r="ADM3" s="80" t="s">
        <v>89</v>
      </c>
      <c r="ADN3" s="81" t="s">
        <v>120</v>
      </c>
      <c r="ADO3" s="82" t="s">
        <v>1</v>
      </c>
      <c r="ADP3" s="82" t="s">
        <v>2</v>
      </c>
      <c r="ADQ3" s="82" t="s">
        <v>24</v>
      </c>
      <c r="ADR3" s="82" t="s">
        <v>121</v>
      </c>
      <c r="ADU3" s="73" t="s">
        <v>118</v>
      </c>
      <c r="ADV3" s="73" t="s">
        <v>119</v>
      </c>
      <c r="ADW3" s="81" t="s">
        <v>79</v>
      </c>
      <c r="ADX3" s="80" t="s">
        <v>80</v>
      </c>
      <c r="ADY3" s="80" t="s">
        <v>81</v>
      </c>
      <c r="ADZ3" s="80" t="s">
        <v>82</v>
      </c>
      <c r="AEA3" s="80" t="s">
        <v>122</v>
      </c>
      <c r="AEB3" s="80" t="s">
        <v>84</v>
      </c>
      <c r="AEC3" s="80" t="s">
        <v>85</v>
      </c>
      <c r="AED3" s="80" t="s">
        <v>86</v>
      </c>
      <c r="AEE3" s="80" t="s">
        <v>87</v>
      </c>
      <c r="AEF3" s="80" t="s">
        <v>88</v>
      </c>
      <c r="AEG3" s="80" t="s">
        <v>89</v>
      </c>
      <c r="AEH3" s="81" t="s">
        <v>120</v>
      </c>
      <c r="AEI3" s="82" t="s">
        <v>1</v>
      </c>
      <c r="AEJ3" s="82" t="s">
        <v>2</v>
      </c>
      <c r="AEK3" s="82" t="s">
        <v>24</v>
      </c>
      <c r="AEL3" s="82" t="s">
        <v>121</v>
      </c>
      <c r="AEO3" s="73" t="s">
        <v>118</v>
      </c>
      <c r="AEP3" s="73" t="s">
        <v>119</v>
      </c>
      <c r="AEQ3" s="81" t="s">
        <v>79</v>
      </c>
      <c r="AER3" s="80" t="s">
        <v>80</v>
      </c>
      <c r="AES3" s="80" t="s">
        <v>81</v>
      </c>
      <c r="AET3" s="80" t="s">
        <v>82</v>
      </c>
      <c r="AEU3" s="80" t="s">
        <v>122</v>
      </c>
      <c r="AEV3" s="80" t="s">
        <v>84</v>
      </c>
      <c r="AEW3" s="80" t="s">
        <v>85</v>
      </c>
      <c r="AEX3" s="80" t="s">
        <v>86</v>
      </c>
      <c r="AEY3" s="80" t="s">
        <v>87</v>
      </c>
      <c r="AEZ3" s="80" t="s">
        <v>88</v>
      </c>
      <c r="AFA3" s="80" t="s">
        <v>89</v>
      </c>
      <c r="AFB3" s="81" t="s">
        <v>120</v>
      </c>
      <c r="AFC3" s="82" t="s">
        <v>1</v>
      </c>
      <c r="AFD3" s="82" t="s">
        <v>2</v>
      </c>
      <c r="AFE3" s="82" t="s">
        <v>24</v>
      </c>
      <c r="AFF3" s="82" t="s">
        <v>121</v>
      </c>
      <c r="AFI3" s="73" t="s">
        <v>118</v>
      </c>
      <c r="AFJ3" s="73" t="s">
        <v>119</v>
      </c>
      <c r="AFK3" s="81" t="s">
        <v>79</v>
      </c>
      <c r="AFL3" s="80" t="s">
        <v>80</v>
      </c>
      <c r="AFM3" s="80" t="s">
        <v>81</v>
      </c>
      <c r="AFN3" s="80" t="s">
        <v>82</v>
      </c>
      <c r="AFO3" s="80" t="s">
        <v>122</v>
      </c>
      <c r="AFP3" s="80" t="s">
        <v>84</v>
      </c>
      <c r="AFQ3" s="80" t="s">
        <v>85</v>
      </c>
      <c r="AFR3" s="80" t="s">
        <v>86</v>
      </c>
      <c r="AFS3" s="80" t="s">
        <v>87</v>
      </c>
      <c r="AFT3" s="80" t="s">
        <v>88</v>
      </c>
      <c r="AFU3" s="80" t="s">
        <v>89</v>
      </c>
      <c r="AFV3" s="81" t="s">
        <v>120</v>
      </c>
      <c r="AFW3" s="82" t="s">
        <v>1</v>
      </c>
      <c r="AFX3" s="82" t="s">
        <v>2</v>
      </c>
      <c r="AFY3" s="82" t="s">
        <v>24</v>
      </c>
      <c r="AFZ3" s="82" t="s">
        <v>121</v>
      </c>
      <c r="AGC3" s="73" t="s">
        <v>118</v>
      </c>
      <c r="AGD3" s="73" t="s">
        <v>119</v>
      </c>
      <c r="AGE3" s="81" t="s">
        <v>79</v>
      </c>
      <c r="AGF3" s="80" t="s">
        <v>80</v>
      </c>
      <c r="AGG3" s="80" t="s">
        <v>81</v>
      </c>
      <c r="AGH3" s="80" t="s">
        <v>82</v>
      </c>
      <c r="AGI3" s="80" t="s">
        <v>122</v>
      </c>
      <c r="AGJ3" s="80" t="s">
        <v>84</v>
      </c>
      <c r="AGK3" s="80" t="s">
        <v>85</v>
      </c>
      <c r="AGL3" s="80" t="s">
        <v>86</v>
      </c>
      <c r="AGM3" s="80" t="s">
        <v>87</v>
      </c>
      <c r="AGN3" s="80" t="s">
        <v>88</v>
      </c>
      <c r="AGO3" s="80" t="s">
        <v>89</v>
      </c>
      <c r="AGP3" s="81" t="s">
        <v>120</v>
      </c>
      <c r="AGQ3" s="82" t="s">
        <v>1</v>
      </c>
      <c r="AGR3" s="82" t="s">
        <v>2</v>
      </c>
      <c r="AGS3" s="82" t="s">
        <v>24</v>
      </c>
      <c r="AGT3" s="82" t="s">
        <v>121</v>
      </c>
      <c r="AGW3" s="73" t="s">
        <v>118</v>
      </c>
      <c r="AGX3" s="73" t="s">
        <v>119</v>
      </c>
      <c r="AGY3" s="81" t="s">
        <v>79</v>
      </c>
      <c r="AGZ3" s="80" t="s">
        <v>80</v>
      </c>
      <c r="AHA3" s="80" t="s">
        <v>81</v>
      </c>
      <c r="AHB3" s="80" t="s">
        <v>82</v>
      </c>
      <c r="AHC3" s="80" t="s">
        <v>122</v>
      </c>
      <c r="AHD3" s="80" t="s">
        <v>84</v>
      </c>
      <c r="AHE3" s="80" t="s">
        <v>85</v>
      </c>
      <c r="AHF3" s="80" t="s">
        <v>86</v>
      </c>
      <c r="AHG3" s="80" t="s">
        <v>87</v>
      </c>
      <c r="AHH3" s="80" t="s">
        <v>88</v>
      </c>
      <c r="AHI3" s="80" t="s">
        <v>89</v>
      </c>
      <c r="AHJ3" s="81" t="s">
        <v>120</v>
      </c>
      <c r="AHK3" s="82" t="s">
        <v>1</v>
      </c>
      <c r="AHL3" s="82" t="s">
        <v>2</v>
      </c>
      <c r="AHM3" s="82" t="s">
        <v>24</v>
      </c>
      <c r="AHN3" s="82" t="s">
        <v>121</v>
      </c>
      <c r="AHQ3" s="73" t="s">
        <v>118</v>
      </c>
      <c r="AHR3" s="73" t="s">
        <v>119</v>
      </c>
      <c r="AHS3" s="81" t="s">
        <v>79</v>
      </c>
      <c r="AHT3" s="80" t="s">
        <v>80</v>
      </c>
      <c r="AHU3" s="80" t="s">
        <v>81</v>
      </c>
      <c r="AHV3" s="80" t="s">
        <v>82</v>
      </c>
      <c r="AHW3" s="80" t="s">
        <v>122</v>
      </c>
      <c r="AHX3" s="80" t="s">
        <v>84</v>
      </c>
      <c r="AHY3" s="80" t="s">
        <v>85</v>
      </c>
      <c r="AHZ3" s="80" t="s">
        <v>86</v>
      </c>
      <c r="AIA3" s="80" t="s">
        <v>87</v>
      </c>
      <c r="AIB3" s="80" t="s">
        <v>88</v>
      </c>
      <c r="AIC3" s="80" t="s">
        <v>89</v>
      </c>
      <c r="AID3" s="81" t="s">
        <v>120</v>
      </c>
      <c r="AIE3" s="82" t="s">
        <v>1</v>
      </c>
      <c r="AIF3" s="82" t="s">
        <v>2</v>
      </c>
      <c r="AIG3" s="82" t="s">
        <v>24</v>
      </c>
      <c r="AIH3" s="82" t="s">
        <v>121</v>
      </c>
      <c r="AIK3" s="73" t="s">
        <v>118</v>
      </c>
      <c r="AIL3" s="73" t="s">
        <v>119</v>
      </c>
      <c r="AIM3" s="81" t="s">
        <v>79</v>
      </c>
      <c r="AIN3" s="80" t="s">
        <v>80</v>
      </c>
      <c r="AIO3" s="80" t="s">
        <v>81</v>
      </c>
      <c r="AIP3" s="80" t="s">
        <v>82</v>
      </c>
      <c r="AIQ3" s="80" t="s">
        <v>122</v>
      </c>
      <c r="AIR3" s="80" t="s">
        <v>84</v>
      </c>
      <c r="AIS3" s="80" t="s">
        <v>85</v>
      </c>
      <c r="AIT3" s="80" t="s">
        <v>86</v>
      </c>
      <c r="AIU3" s="80" t="s">
        <v>87</v>
      </c>
      <c r="AIV3" s="80" t="s">
        <v>88</v>
      </c>
      <c r="AIW3" s="80" t="s">
        <v>89</v>
      </c>
      <c r="AIX3" s="81" t="s">
        <v>120</v>
      </c>
      <c r="AIY3" s="82" t="s">
        <v>1</v>
      </c>
      <c r="AIZ3" s="82" t="s">
        <v>2</v>
      </c>
      <c r="AJA3" s="82" t="s">
        <v>24</v>
      </c>
      <c r="AJB3" s="82" t="s">
        <v>121</v>
      </c>
      <c r="AJE3" s="73" t="s">
        <v>118</v>
      </c>
      <c r="AJF3" s="73" t="s">
        <v>119</v>
      </c>
      <c r="AJG3" s="81" t="s">
        <v>79</v>
      </c>
      <c r="AJH3" s="80" t="s">
        <v>80</v>
      </c>
      <c r="AJI3" s="80" t="s">
        <v>81</v>
      </c>
      <c r="AJJ3" s="80" t="s">
        <v>82</v>
      </c>
      <c r="AJK3" s="80" t="s">
        <v>122</v>
      </c>
      <c r="AJL3" s="80" t="s">
        <v>84</v>
      </c>
      <c r="AJM3" s="80" t="s">
        <v>85</v>
      </c>
      <c r="AJN3" s="80" t="s">
        <v>86</v>
      </c>
      <c r="AJO3" s="80" t="s">
        <v>87</v>
      </c>
      <c r="AJP3" s="80" t="s">
        <v>88</v>
      </c>
      <c r="AJQ3" s="80" t="s">
        <v>89</v>
      </c>
      <c r="AJR3" s="81" t="s">
        <v>120</v>
      </c>
      <c r="AJS3" s="82" t="s">
        <v>1</v>
      </c>
      <c r="AJT3" s="82" t="s">
        <v>2</v>
      </c>
      <c r="AJU3" s="82" t="s">
        <v>24</v>
      </c>
      <c r="AJV3" s="82" t="s">
        <v>121</v>
      </c>
      <c r="AJY3" s="73" t="s">
        <v>118</v>
      </c>
      <c r="AJZ3" s="73" t="s">
        <v>119</v>
      </c>
      <c r="AKA3" s="81" t="s">
        <v>79</v>
      </c>
      <c r="AKB3" s="80" t="s">
        <v>80</v>
      </c>
      <c r="AKC3" s="80" t="s">
        <v>81</v>
      </c>
      <c r="AKD3" s="80" t="s">
        <v>82</v>
      </c>
      <c r="AKE3" s="80" t="s">
        <v>122</v>
      </c>
      <c r="AKF3" s="80" t="s">
        <v>84</v>
      </c>
      <c r="AKG3" s="80" t="s">
        <v>85</v>
      </c>
      <c r="AKH3" s="80" t="s">
        <v>86</v>
      </c>
      <c r="AKI3" s="80" t="s">
        <v>87</v>
      </c>
      <c r="AKJ3" s="80" t="s">
        <v>88</v>
      </c>
      <c r="AKK3" s="80" t="s">
        <v>89</v>
      </c>
      <c r="AKL3" s="81" t="s">
        <v>120</v>
      </c>
      <c r="AKM3" s="82" t="s">
        <v>1</v>
      </c>
      <c r="AKN3" s="82" t="s">
        <v>2</v>
      </c>
      <c r="AKO3" s="82" t="s">
        <v>24</v>
      </c>
      <c r="AKP3" s="82" t="s">
        <v>121</v>
      </c>
      <c r="AKS3" s="73" t="s">
        <v>118</v>
      </c>
      <c r="AKT3" s="73" t="s">
        <v>119</v>
      </c>
      <c r="AKU3" s="81" t="s">
        <v>79</v>
      </c>
      <c r="AKV3" s="80" t="s">
        <v>80</v>
      </c>
      <c r="AKW3" s="80" t="s">
        <v>81</v>
      </c>
      <c r="AKX3" s="80" t="s">
        <v>82</v>
      </c>
      <c r="AKY3" s="80" t="s">
        <v>122</v>
      </c>
      <c r="AKZ3" s="80" t="s">
        <v>84</v>
      </c>
      <c r="ALA3" s="80" t="s">
        <v>85</v>
      </c>
      <c r="ALB3" s="80" t="s">
        <v>86</v>
      </c>
      <c r="ALC3" s="80" t="s">
        <v>87</v>
      </c>
      <c r="ALD3" s="80" t="s">
        <v>88</v>
      </c>
      <c r="ALE3" s="80" t="s">
        <v>89</v>
      </c>
      <c r="ALF3" s="81" t="s">
        <v>120</v>
      </c>
      <c r="ALG3" s="82" t="s">
        <v>1</v>
      </c>
      <c r="ALH3" s="82" t="s">
        <v>2</v>
      </c>
      <c r="ALI3" s="82" t="s">
        <v>24</v>
      </c>
      <c r="ALJ3" s="82" t="s">
        <v>121</v>
      </c>
      <c r="ALM3" s="73" t="s">
        <v>118</v>
      </c>
      <c r="ALN3" s="73" t="s">
        <v>119</v>
      </c>
      <c r="ALO3" s="81" t="s">
        <v>79</v>
      </c>
      <c r="ALP3" s="80" t="s">
        <v>80</v>
      </c>
      <c r="ALQ3" s="80" t="s">
        <v>81</v>
      </c>
      <c r="ALR3" s="80" t="s">
        <v>82</v>
      </c>
      <c r="ALS3" s="80" t="s">
        <v>122</v>
      </c>
      <c r="ALT3" s="80" t="s">
        <v>84</v>
      </c>
      <c r="ALU3" s="80" t="s">
        <v>85</v>
      </c>
      <c r="ALV3" s="80" t="s">
        <v>86</v>
      </c>
      <c r="ALW3" s="80" t="s">
        <v>87</v>
      </c>
      <c r="ALX3" s="80" t="s">
        <v>88</v>
      </c>
      <c r="ALY3" s="80" t="s">
        <v>89</v>
      </c>
      <c r="ALZ3" s="81" t="s">
        <v>120</v>
      </c>
      <c r="AMA3" s="82" t="s">
        <v>1</v>
      </c>
      <c r="AMB3" s="82" t="s">
        <v>2</v>
      </c>
      <c r="AMC3" s="82" t="s">
        <v>24</v>
      </c>
      <c r="AMD3" s="82" t="s">
        <v>121</v>
      </c>
      <c r="AMG3" s="73" t="s">
        <v>118</v>
      </c>
      <c r="AMH3" s="73" t="s">
        <v>119</v>
      </c>
      <c r="AMI3" s="81" t="s">
        <v>79</v>
      </c>
      <c r="AMJ3" s="80" t="s">
        <v>80</v>
      </c>
    </row>
    <row r="4" customFormat="false" ht="12.75" hidden="false" customHeight="false" outlineLevel="0" collapsed="false">
      <c r="A4" s="83" t="s">
        <v>48</v>
      </c>
      <c r="B4" s="84" t="s">
        <v>123</v>
      </c>
      <c r="C4" s="72" t="n">
        <v>3134</v>
      </c>
      <c r="D4" s="72" t="n">
        <v>763</v>
      </c>
      <c r="E4" s="72" t="n">
        <v>0</v>
      </c>
      <c r="F4" s="72" t="n">
        <v>1228</v>
      </c>
      <c r="G4" s="72" t="n">
        <v>0</v>
      </c>
      <c r="H4" s="72" t="n">
        <v>0</v>
      </c>
      <c r="I4" s="72" t="n">
        <v>264.5</v>
      </c>
      <c r="J4" s="72" t="n">
        <v>264.5</v>
      </c>
      <c r="K4" s="72" t="n">
        <v>364</v>
      </c>
      <c r="L4" s="72" t="n">
        <v>1563</v>
      </c>
      <c r="M4" s="85" t="n">
        <v>917</v>
      </c>
      <c r="N4" s="85" t="n">
        <v>8498</v>
      </c>
      <c r="O4" s="85" t="n">
        <v>16155</v>
      </c>
      <c r="P4" s="85" t="n">
        <v>8674</v>
      </c>
      <c r="Q4" s="86" t="n">
        <v>0.536923553079542</v>
      </c>
      <c r="R4" s="85" t="n">
        <v>176</v>
      </c>
    </row>
    <row r="5" customFormat="false" ht="12.75" hidden="false" customHeight="false" outlineLevel="0" collapsed="false">
      <c r="A5" s="87"/>
      <c r="B5" s="88" t="s">
        <v>124</v>
      </c>
      <c r="C5" s="72" t="n">
        <v>926</v>
      </c>
      <c r="D5" s="72" t="n">
        <v>0</v>
      </c>
      <c r="E5" s="72" t="n">
        <v>0</v>
      </c>
      <c r="F5" s="72" t="n">
        <v>0</v>
      </c>
      <c r="G5" s="72" t="n">
        <v>0</v>
      </c>
      <c r="H5" s="72" t="n">
        <v>0</v>
      </c>
      <c r="I5" s="72" t="n">
        <v>161</v>
      </c>
      <c r="J5" s="72" t="n">
        <v>3490</v>
      </c>
      <c r="K5" s="72" t="n">
        <v>388</v>
      </c>
      <c r="L5" s="72" t="n">
        <v>1286</v>
      </c>
      <c r="M5" s="85" t="n">
        <v>216</v>
      </c>
      <c r="N5" s="85" t="n">
        <v>6467</v>
      </c>
      <c r="O5" s="85" t="n">
        <v>11421</v>
      </c>
      <c r="P5" s="85" t="n">
        <v>6630</v>
      </c>
      <c r="Q5" s="86" t="n">
        <v>0.580509587601786</v>
      </c>
      <c r="R5" s="85" t="n">
        <v>163</v>
      </c>
    </row>
    <row r="6" customFormat="false" ht="12.75" hidden="false" customHeight="false" outlineLevel="0" collapsed="false">
      <c r="A6" s="73" t="s">
        <v>125</v>
      </c>
      <c r="B6" s="89"/>
      <c r="C6" s="90" t="n">
        <v>4060</v>
      </c>
      <c r="D6" s="90" t="n">
        <v>763</v>
      </c>
      <c r="E6" s="90" t="n">
        <v>0</v>
      </c>
      <c r="F6" s="90" t="n">
        <v>1228</v>
      </c>
      <c r="G6" s="90" t="n">
        <v>0</v>
      </c>
      <c r="H6" s="90" t="n">
        <v>0</v>
      </c>
      <c r="I6" s="90" t="n">
        <v>425.5</v>
      </c>
      <c r="J6" s="90" t="n">
        <v>3754.5</v>
      </c>
      <c r="K6" s="90" t="n">
        <v>752</v>
      </c>
      <c r="L6" s="90" t="n">
        <v>2849</v>
      </c>
      <c r="M6" s="91" t="n">
        <v>1133</v>
      </c>
      <c r="N6" s="91" t="n">
        <v>14965</v>
      </c>
      <c r="O6" s="91" t="n">
        <v>27576</v>
      </c>
      <c r="P6" s="91" t="n">
        <v>15304</v>
      </c>
      <c r="Q6" s="92" t="n">
        <v>0.554975340876124</v>
      </c>
      <c r="R6" s="91" t="n">
        <v>339</v>
      </c>
    </row>
    <row r="7" customFormat="false" ht="13.15" hidden="false" customHeight="false" outlineLevel="0" collapsed="false">
      <c r="A7" s="93" t="s">
        <v>40</v>
      </c>
      <c r="B7" s="84" t="s">
        <v>126</v>
      </c>
      <c r="C7" s="72" t="n">
        <v>3421</v>
      </c>
      <c r="D7" s="72" t="n">
        <v>808</v>
      </c>
      <c r="E7" s="72" t="n">
        <v>606</v>
      </c>
      <c r="F7" s="72" t="n">
        <v>2087.7</v>
      </c>
      <c r="G7" s="72" t="n">
        <v>0</v>
      </c>
      <c r="H7" s="72" t="n">
        <v>0</v>
      </c>
      <c r="I7" s="72" t="n">
        <v>4641</v>
      </c>
      <c r="J7" s="72" t="n">
        <v>6895</v>
      </c>
      <c r="K7" s="72" t="n">
        <v>894.3</v>
      </c>
      <c r="L7" s="72" t="n">
        <v>4175</v>
      </c>
      <c r="M7" s="85" t="n">
        <v>947</v>
      </c>
      <c r="N7" s="85" t="n">
        <v>24475</v>
      </c>
      <c r="O7" s="85" t="n">
        <v>40432</v>
      </c>
      <c r="P7" s="85" t="n">
        <v>25627</v>
      </c>
      <c r="Q7" s="86" t="n">
        <v>0.633829639889197</v>
      </c>
      <c r="R7" s="85" t="n">
        <v>1152</v>
      </c>
    </row>
    <row r="8" customFormat="false" ht="12.75" hidden="false" customHeight="false" outlineLevel="0" collapsed="false">
      <c r="A8" s="94"/>
      <c r="B8" s="88" t="s">
        <v>127</v>
      </c>
      <c r="C8" s="72" t="n">
        <v>0</v>
      </c>
      <c r="D8" s="72" t="n">
        <v>0</v>
      </c>
      <c r="E8" s="72" t="n">
        <v>94</v>
      </c>
      <c r="F8" s="72" t="n">
        <v>0</v>
      </c>
      <c r="G8" s="72" t="n">
        <v>0</v>
      </c>
      <c r="H8" s="72" t="n">
        <v>0</v>
      </c>
      <c r="I8" s="72" t="n">
        <v>0</v>
      </c>
      <c r="J8" s="72" t="n">
        <v>0</v>
      </c>
      <c r="K8" s="72" t="n">
        <v>0</v>
      </c>
      <c r="L8" s="72" t="n">
        <v>238</v>
      </c>
      <c r="M8" s="85" t="n">
        <v>0</v>
      </c>
      <c r="N8" s="85" t="n">
        <v>332</v>
      </c>
      <c r="O8" s="85" t="n">
        <v>452</v>
      </c>
      <c r="P8" s="85" t="n">
        <v>346</v>
      </c>
      <c r="Q8" s="86" t="n">
        <v>0.765486725663717</v>
      </c>
      <c r="R8" s="85" t="n">
        <v>14</v>
      </c>
    </row>
    <row r="9" customFormat="false" ht="12.75" hidden="false" customHeight="false" outlineLevel="0" collapsed="false">
      <c r="A9" s="94"/>
      <c r="B9" s="88" t="s">
        <v>128</v>
      </c>
      <c r="C9" s="72" t="n">
        <v>0</v>
      </c>
      <c r="D9" s="72" t="n">
        <v>0</v>
      </c>
      <c r="E9" s="72" t="n">
        <v>535</v>
      </c>
      <c r="F9" s="72" t="n">
        <v>385</v>
      </c>
      <c r="G9" s="72" t="n">
        <v>0</v>
      </c>
      <c r="H9" s="72" t="n">
        <v>0</v>
      </c>
      <c r="I9" s="72" t="n">
        <v>429</v>
      </c>
      <c r="J9" s="72" t="n">
        <v>0</v>
      </c>
      <c r="K9" s="72" t="n">
        <v>1406</v>
      </c>
      <c r="L9" s="72" t="n">
        <v>408</v>
      </c>
      <c r="M9" s="85" t="n">
        <v>0</v>
      </c>
      <c r="N9" s="85" t="n">
        <v>3163</v>
      </c>
      <c r="O9" s="85" t="n">
        <v>5128</v>
      </c>
      <c r="P9" s="85" t="n">
        <v>3223</v>
      </c>
      <c r="Q9" s="86" t="n">
        <v>0.628510140405616</v>
      </c>
      <c r="R9" s="85" t="n">
        <v>60</v>
      </c>
    </row>
    <row r="10" customFormat="false" ht="12.75" hidden="false" customHeight="false" outlineLevel="0" collapsed="false">
      <c r="A10" s="94"/>
      <c r="B10" s="88" t="s">
        <v>129</v>
      </c>
      <c r="C10" s="72" t="n">
        <v>128</v>
      </c>
      <c r="D10" s="72" t="n">
        <v>0</v>
      </c>
      <c r="E10" s="72" t="n">
        <v>0</v>
      </c>
      <c r="F10" s="72" t="n">
        <v>113</v>
      </c>
      <c r="G10" s="72" t="n">
        <v>0</v>
      </c>
      <c r="H10" s="72" t="n">
        <v>0</v>
      </c>
      <c r="I10" s="72" t="n">
        <v>250</v>
      </c>
      <c r="J10" s="72" t="n">
        <v>0</v>
      </c>
      <c r="K10" s="72" t="n">
        <v>0</v>
      </c>
      <c r="L10" s="72" t="n">
        <v>0</v>
      </c>
      <c r="M10" s="85" t="n">
        <v>0</v>
      </c>
      <c r="N10" s="85" t="n">
        <v>491</v>
      </c>
      <c r="O10" s="85" t="n">
        <v>734</v>
      </c>
      <c r="P10" s="85" t="n">
        <v>529</v>
      </c>
      <c r="Q10" s="86" t="n">
        <v>0.720708446866485</v>
      </c>
      <c r="R10" s="85" t="n">
        <v>38</v>
      </c>
    </row>
    <row r="11" customFormat="false" ht="12.75" hidden="false" customHeight="false" outlineLevel="0" collapsed="false">
      <c r="A11" s="94"/>
      <c r="B11" s="88" t="s">
        <v>130</v>
      </c>
      <c r="C11" s="72" t="n">
        <v>215</v>
      </c>
      <c r="D11" s="72" t="n">
        <v>0</v>
      </c>
      <c r="E11" s="72" t="n">
        <v>0</v>
      </c>
      <c r="F11" s="72" t="n">
        <v>177</v>
      </c>
      <c r="G11" s="72" t="n">
        <v>0</v>
      </c>
      <c r="H11" s="72" t="n">
        <v>0</v>
      </c>
      <c r="I11" s="72" t="n">
        <v>117</v>
      </c>
      <c r="J11" s="72" t="n">
        <v>0</v>
      </c>
      <c r="K11" s="72" t="n">
        <v>0</v>
      </c>
      <c r="L11" s="72" t="n">
        <v>0</v>
      </c>
      <c r="M11" s="85" t="n">
        <v>120</v>
      </c>
      <c r="N11" s="85" t="n">
        <v>629</v>
      </c>
      <c r="O11" s="85" t="n">
        <v>1394</v>
      </c>
      <c r="P11" s="85" t="n">
        <v>638</v>
      </c>
      <c r="Q11" s="86" t="n">
        <v>0.457675753228121</v>
      </c>
      <c r="R11" s="85" t="n">
        <v>9</v>
      </c>
    </row>
    <row r="12" customFormat="false" ht="15.6" hidden="false" customHeight="false" outlineLevel="0" collapsed="false">
      <c r="A12" s="73" t="s">
        <v>131</v>
      </c>
      <c r="B12" s="89"/>
      <c r="C12" s="90" t="n">
        <v>3764</v>
      </c>
      <c r="D12" s="90" t="n">
        <v>808</v>
      </c>
      <c r="E12" s="90" t="n">
        <v>1235</v>
      </c>
      <c r="F12" s="90" t="n">
        <v>2762.7</v>
      </c>
      <c r="G12" s="90" t="n">
        <v>0</v>
      </c>
      <c r="H12" s="90" t="n">
        <v>0</v>
      </c>
      <c r="I12" s="90" t="n">
        <v>5437</v>
      </c>
      <c r="J12" s="90" t="n">
        <v>6895</v>
      </c>
      <c r="K12" s="90" t="n">
        <v>2300.3</v>
      </c>
      <c r="L12" s="90" t="n">
        <v>4821</v>
      </c>
      <c r="M12" s="91" t="n">
        <v>1067</v>
      </c>
      <c r="N12" s="91" t="n">
        <v>29090</v>
      </c>
      <c r="O12" s="91" t="n">
        <v>48140</v>
      </c>
      <c r="P12" s="91" t="n">
        <v>30363</v>
      </c>
      <c r="Q12" s="92" t="n">
        <v>0.630722891566265</v>
      </c>
      <c r="R12" s="91" t="n">
        <v>1273</v>
      </c>
    </row>
    <row r="13" customFormat="false" ht="13.15" hidden="false" customHeight="false" outlineLevel="0" collapsed="false">
      <c r="A13" s="73" t="s">
        <v>42</v>
      </c>
      <c r="B13" s="76" t="s">
        <v>132</v>
      </c>
      <c r="C13" s="90" t="n">
        <v>2731</v>
      </c>
      <c r="D13" s="90" t="n">
        <v>328</v>
      </c>
      <c r="E13" s="90" t="n">
        <v>360</v>
      </c>
      <c r="F13" s="90" t="n">
        <v>4128</v>
      </c>
      <c r="G13" s="90" t="n">
        <v>20</v>
      </c>
      <c r="H13" s="90" t="n">
        <v>146</v>
      </c>
      <c r="I13" s="90" t="n">
        <v>555</v>
      </c>
      <c r="J13" s="90" t="n">
        <v>1252</v>
      </c>
      <c r="K13" s="90" t="n">
        <v>1977</v>
      </c>
      <c r="L13" s="90" t="n">
        <v>491</v>
      </c>
      <c r="M13" s="91" t="n">
        <v>181</v>
      </c>
      <c r="N13" s="91" t="n">
        <v>12169</v>
      </c>
      <c r="O13" s="91" t="n">
        <v>24325</v>
      </c>
      <c r="P13" s="91" t="n">
        <v>12847</v>
      </c>
      <c r="Q13" s="92" t="n">
        <v>0.528139773895169</v>
      </c>
      <c r="R13" s="91" t="n">
        <v>678</v>
      </c>
    </row>
    <row r="14" customFormat="false" ht="12.75" hidden="false" customHeight="false" outlineLevel="0" collapsed="false">
      <c r="A14" s="93" t="s">
        <v>41</v>
      </c>
      <c r="B14" s="84" t="s">
        <v>133</v>
      </c>
      <c r="C14" s="72" t="n">
        <v>11533</v>
      </c>
      <c r="D14" s="72" t="n">
        <v>2182</v>
      </c>
      <c r="E14" s="72" t="n">
        <v>2207</v>
      </c>
      <c r="F14" s="72" t="n">
        <v>6774</v>
      </c>
      <c r="G14" s="72" t="n">
        <v>0</v>
      </c>
      <c r="H14" s="72" t="n">
        <v>0</v>
      </c>
      <c r="I14" s="72" t="n">
        <v>10998</v>
      </c>
      <c r="J14" s="72" t="n">
        <v>0</v>
      </c>
      <c r="K14" s="72" t="n">
        <v>0</v>
      </c>
      <c r="L14" s="72" t="n">
        <v>8502</v>
      </c>
      <c r="M14" s="85" t="n">
        <v>0</v>
      </c>
      <c r="N14" s="85" t="n">
        <v>42196</v>
      </c>
      <c r="O14" s="85" t="n">
        <v>63192</v>
      </c>
      <c r="P14" s="85" t="n">
        <v>43966</v>
      </c>
      <c r="Q14" s="86" t="n">
        <v>0.695752626914799</v>
      </c>
      <c r="R14" s="85" t="n">
        <v>1770</v>
      </c>
    </row>
    <row r="15" customFormat="false" ht="12.75" hidden="false" customHeight="false" outlineLevel="0" collapsed="false">
      <c r="A15" s="94"/>
      <c r="B15" s="88" t="s">
        <v>134</v>
      </c>
      <c r="C15" s="72" t="n">
        <v>399</v>
      </c>
      <c r="D15" s="72" t="n">
        <v>0</v>
      </c>
      <c r="E15" s="72" t="n">
        <v>0</v>
      </c>
      <c r="F15" s="72" t="n">
        <v>94</v>
      </c>
      <c r="G15" s="72" t="n">
        <v>0</v>
      </c>
      <c r="H15" s="72" t="n">
        <v>0</v>
      </c>
      <c r="I15" s="72" t="n">
        <v>229</v>
      </c>
      <c r="J15" s="72" t="n">
        <v>0</v>
      </c>
      <c r="K15" s="72" t="n">
        <v>0</v>
      </c>
      <c r="L15" s="72" t="n">
        <v>45</v>
      </c>
      <c r="M15" s="85" t="n">
        <v>0</v>
      </c>
      <c r="N15" s="85" t="n">
        <v>767</v>
      </c>
      <c r="O15" s="85" t="n">
        <v>964</v>
      </c>
      <c r="P15" s="85" t="n">
        <v>784</v>
      </c>
      <c r="Q15" s="86" t="n">
        <v>0.813278008298755</v>
      </c>
      <c r="R15" s="85" t="n">
        <v>17</v>
      </c>
    </row>
    <row r="16" customFormat="false" ht="12.75" hidden="false" customHeight="false" outlineLevel="0" collapsed="false">
      <c r="A16" s="94"/>
      <c r="B16" s="88" t="s">
        <v>135</v>
      </c>
      <c r="C16" s="72" t="n">
        <v>58</v>
      </c>
      <c r="D16" s="72" t="n">
        <v>0</v>
      </c>
      <c r="E16" s="72" t="n">
        <v>0</v>
      </c>
      <c r="F16" s="72" t="n">
        <v>302</v>
      </c>
      <c r="G16" s="72" t="n">
        <v>0</v>
      </c>
      <c r="H16" s="72" t="n">
        <v>0</v>
      </c>
      <c r="I16" s="72" t="n">
        <v>0</v>
      </c>
      <c r="J16" s="72" t="n">
        <v>0</v>
      </c>
      <c r="K16" s="72" t="n">
        <v>0</v>
      </c>
      <c r="L16" s="72" t="n">
        <v>234</v>
      </c>
      <c r="M16" s="85" t="n">
        <v>0</v>
      </c>
      <c r="N16" s="85" t="n">
        <v>594</v>
      </c>
      <c r="O16" s="85" t="n">
        <v>1080</v>
      </c>
      <c r="P16" s="85" t="n">
        <v>632</v>
      </c>
      <c r="Q16" s="86" t="n">
        <v>0.585185185185185</v>
      </c>
      <c r="R16" s="85" t="n">
        <v>38</v>
      </c>
    </row>
    <row r="17" s="95" customFormat="true" ht="12.75" hidden="false" customHeight="false" outlineLevel="0" collapsed="false">
      <c r="A17" s="73" t="s">
        <v>136</v>
      </c>
      <c r="B17" s="89"/>
      <c r="C17" s="90" t="n">
        <v>11990</v>
      </c>
      <c r="D17" s="90" t="n">
        <v>2182</v>
      </c>
      <c r="E17" s="90" t="n">
        <v>2207</v>
      </c>
      <c r="F17" s="90" t="n">
        <v>7170</v>
      </c>
      <c r="G17" s="90" t="n">
        <v>0</v>
      </c>
      <c r="H17" s="90" t="n">
        <v>0</v>
      </c>
      <c r="I17" s="90" t="n">
        <v>11227</v>
      </c>
      <c r="J17" s="90" t="n">
        <v>0</v>
      </c>
      <c r="K17" s="90" t="n">
        <v>0</v>
      </c>
      <c r="L17" s="90" t="n">
        <v>8781</v>
      </c>
      <c r="M17" s="91" t="n">
        <v>0</v>
      </c>
      <c r="N17" s="91" t="n">
        <v>43557</v>
      </c>
      <c r="O17" s="91" t="n">
        <v>65236</v>
      </c>
      <c r="P17" s="91" t="n">
        <v>45382</v>
      </c>
      <c r="Q17" s="92" t="n">
        <v>0.695658838678031</v>
      </c>
      <c r="R17" s="91" t="n">
        <v>1825</v>
      </c>
    </row>
    <row r="18" s="95" customFormat="true" ht="12.75" hidden="false" customHeight="false" outlineLevel="0" collapsed="false">
      <c r="A18" s="93" t="s">
        <v>55</v>
      </c>
      <c r="B18" s="84" t="s">
        <v>137</v>
      </c>
      <c r="C18" s="72" t="n">
        <v>6424</v>
      </c>
      <c r="D18" s="72" t="n">
        <v>605</v>
      </c>
      <c r="E18" s="72" t="n">
        <v>736</v>
      </c>
      <c r="F18" s="72" t="n">
        <v>10955</v>
      </c>
      <c r="G18" s="72" t="n">
        <v>0</v>
      </c>
      <c r="H18" s="72" t="n">
        <v>0</v>
      </c>
      <c r="I18" s="72" t="n">
        <v>10137</v>
      </c>
      <c r="J18" s="72" t="n">
        <v>2661</v>
      </c>
      <c r="K18" s="72" t="n">
        <v>1966</v>
      </c>
      <c r="L18" s="72" t="n">
        <v>8651</v>
      </c>
      <c r="M18" s="85" t="n">
        <v>2628</v>
      </c>
      <c r="N18" s="85" t="n">
        <v>44763</v>
      </c>
      <c r="O18" s="85" t="n">
        <v>64637</v>
      </c>
      <c r="P18" s="85" t="n">
        <v>47544</v>
      </c>
      <c r="Q18" s="86" t="n">
        <v>0.735553939693983</v>
      </c>
      <c r="R18" s="85" t="n">
        <v>2781</v>
      </c>
    </row>
    <row r="19" s="95" customFormat="true" ht="12.75" hidden="false" customHeight="false" outlineLevel="0" collapsed="false">
      <c r="A19" s="94"/>
      <c r="B19" s="88" t="s">
        <v>138</v>
      </c>
      <c r="C19" s="72" t="n">
        <v>177</v>
      </c>
      <c r="D19" s="72" t="n">
        <v>0</v>
      </c>
      <c r="E19" s="72" t="n">
        <v>0</v>
      </c>
      <c r="F19" s="72" t="n">
        <v>0</v>
      </c>
      <c r="G19" s="72" t="n">
        <v>0</v>
      </c>
      <c r="H19" s="72" t="n">
        <v>0</v>
      </c>
      <c r="I19" s="72" t="n">
        <v>188</v>
      </c>
      <c r="J19" s="72" t="n">
        <v>0</v>
      </c>
      <c r="K19" s="72" t="n">
        <v>0</v>
      </c>
      <c r="L19" s="72" t="n">
        <v>0</v>
      </c>
      <c r="M19" s="85" t="n">
        <v>0</v>
      </c>
      <c r="N19" s="85" t="n">
        <v>365</v>
      </c>
      <c r="O19" s="85" t="n">
        <v>521</v>
      </c>
      <c r="P19" s="85" t="n">
        <v>387</v>
      </c>
      <c r="Q19" s="86" t="n">
        <v>0.742802303262956</v>
      </c>
      <c r="R19" s="85" t="n">
        <v>22</v>
      </c>
    </row>
    <row r="20" s="95" customFormat="true" ht="12.75" hidden="false" customHeight="false" outlineLevel="0" collapsed="false">
      <c r="A20" s="94"/>
      <c r="B20" s="88" t="s">
        <v>139</v>
      </c>
      <c r="C20" s="72" t="n">
        <v>0</v>
      </c>
      <c r="D20" s="72" t="n">
        <v>0</v>
      </c>
      <c r="E20" s="72" t="n">
        <v>0</v>
      </c>
      <c r="F20" s="72" t="n">
        <v>4</v>
      </c>
      <c r="G20" s="72" t="n">
        <v>0</v>
      </c>
      <c r="H20" s="72" t="n">
        <v>0</v>
      </c>
      <c r="I20" s="72" t="n">
        <v>4</v>
      </c>
      <c r="J20" s="72" t="n">
        <v>3</v>
      </c>
      <c r="K20" s="72" t="n">
        <v>0</v>
      </c>
      <c r="L20" s="72" t="n">
        <v>0</v>
      </c>
      <c r="M20" s="85" t="n">
        <v>0</v>
      </c>
      <c r="N20" s="85" t="n">
        <v>11</v>
      </c>
      <c r="O20" s="85" t="n">
        <v>12</v>
      </c>
      <c r="P20" s="85" t="n">
        <v>12</v>
      </c>
      <c r="Q20" s="86" t="n">
        <v>1</v>
      </c>
      <c r="R20" s="85" t="n">
        <v>1</v>
      </c>
    </row>
    <row r="21" s="95" customFormat="true" ht="12.75" hidden="false" customHeight="false" outlineLevel="0" collapsed="false">
      <c r="A21" s="94"/>
      <c r="B21" s="88" t="s">
        <v>140</v>
      </c>
      <c r="C21" s="72" t="n">
        <v>3</v>
      </c>
      <c r="D21" s="72" t="n">
        <v>0</v>
      </c>
      <c r="E21" s="72" t="n">
        <v>0</v>
      </c>
      <c r="F21" s="72" t="n">
        <v>0</v>
      </c>
      <c r="G21" s="72" t="n">
        <v>0</v>
      </c>
      <c r="H21" s="72" t="n">
        <v>0</v>
      </c>
      <c r="I21" s="72" t="n">
        <v>0</v>
      </c>
      <c r="J21" s="72" t="n">
        <v>0</v>
      </c>
      <c r="K21" s="72" t="n">
        <v>0</v>
      </c>
      <c r="L21" s="72" t="n">
        <v>6</v>
      </c>
      <c r="M21" s="85" t="n">
        <v>0</v>
      </c>
      <c r="N21" s="85" t="n">
        <v>9</v>
      </c>
      <c r="O21" s="85" t="n">
        <v>9</v>
      </c>
      <c r="P21" s="85" t="n">
        <v>9</v>
      </c>
      <c r="Q21" s="86" t="n">
        <v>1</v>
      </c>
      <c r="R21" s="85" t="n">
        <v>0</v>
      </c>
    </row>
    <row r="22" s="95" customFormat="true" ht="12.75" hidden="false" customHeight="false" outlineLevel="0" collapsed="false">
      <c r="A22" s="94"/>
      <c r="B22" s="88" t="s">
        <v>141</v>
      </c>
      <c r="C22" s="72" t="n">
        <v>91</v>
      </c>
      <c r="D22" s="72" t="n">
        <v>0</v>
      </c>
      <c r="E22" s="72" t="n">
        <v>0</v>
      </c>
      <c r="F22" s="72" t="n">
        <v>0</v>
      </c>
      <c r="G22" s="72" t="n">
        <v>0</v>
      </c>
      <c r="H22" s="72" t="n">
        <v>0</v>
      </c>
      <c r="I22" s="72" t="n">
        <v>0</v>
      </c>
      <c r="J22" s="72" t="n">
        <v>0</v>
      </c>
      <c r="K22" s="72" t="n">
        <v>0</v>
      </c>
      <c r="L22" s="72" t="n">
        <v>0</v>
      </c>
      <c r="M22" s="85" t="n">
        <v>0</v>
      </c>
      <c r="N22" s="85" t="n">
        <v>91</v>
      </c>
      <c r="O22" s="85" t="n">
        <v>136</v>
      </c>
      <c r="P22" s="85" t="n">
        <v>94</v>
      </c>
      <c r="Q22" s="86" t="n">
        <v>0.691176470588235</v>
      </c>
      <c r="R22" s="85" t="n">
        <v>3</v>
      </c>
    </row>
    <row r="23" s="95" customFormat="true" ht="12.75" hidden="false" customHeight="false" outlineLevel="0" collapsed="false">
      <c r="A23" s="73" t="s">
        <v>142</v>
      </c>
      <c r="B23" s="89"/>
      <c r="C23" s="90" t="n">
        <v>6695</v>
      </c>
      <c r="D23" s="90" t="n">
        <v>605</v>
      </c>
      <c r="E23" s="90" t="n">
        <v>736</v>
      </c>
      <c r="F23" s="90" t="n">
        <v>10959</v>
      </c>
      <c r="G23" s="90" t="n">
        <v>0</v>
      </c>
      <c r="H23" s="90" t="n">
        <v>0</v>
      </c>
      <c r="I23" s="90" t="n">
        <v>10329</v>
      </c>
      <c r="J23" s="90" t="n">
        <v>2664</v>
      </c>
      <c r="K23" s="90" t="n">
        <v>1966</v>
      </c>
      <c r="L23" s="90" t="n">
        <v>8657</v>
      </c>
      <c r="M23" s="91" t="n">
        <v>2628</v>
      </c>
      <c r="N23" s="91" t="n">
        <v>45239</v>
      </c>
      <c r="O23" s="91" t="n">
        <v>65315</v>
      </c>
      <c r="P23" s="91" t="n">
        <v>48046</v>
      </c>
      <c r="Q23" s="92" t="n">
        <v>0.73560437877976</v>
      </c>
      <c r="R23" s="91" t="n">
        <v>2807</v>
      </c>
    </row>
    <row r="24" s="95" customFormat="true" ht="13.15" hidden="false" customHeight="false" outlineLevel="0" collapsed="false">
      <c r="A24" s="73" t="s">
        <v>143</v>
      </c>
      <c r="B24" s="76" t="s">
        <v>144</v>
      </c>
      <c r="C24" s="90" t="n">
        <v>34593</v>
      </c>
      <c r="D24" s="90" t="n">
        <v>2098</v>
      </c>
      <c r="E24" s="90" t="n">
        <v>4464</v>
      </c>
      <c r="F24" s="90" t="n">
        <v>25265</v>
      </c>
      <c r="G24" s="90" t="n">
        <v>2381</v>
      </c>
      <c r="H24" s="90" t="n">
        <v>0</v>
      </c>
      <c r="I24" s="90" t="n">
        <v>56242</v>
      </c>
      <c r="J24" s="90" t="n">
        <v>143743</v>
      </c>
      <c r="K24" s="90" t="n">
        <v>19601</v>
      </c>
      <c r="L24" s="90" t="n">
        <v>88936</v>
      </c>
      <c r="M24" s="91" t="n">
        <v>34379</v>
      </c>
      <c r="N24" s="91" t="n">
        <v>411702</v>
      </c>
      <c r="O24" s="91" t="n">
        <v>1023211</v>
      </c>
      <c r="P24" s="91" t="n">
        <v>436321</v>
      </c>
      <c r="Q24" s="92" t="n">
        <v>0.426423289038136</v>
      </c>
      <c r="R24" s="91" t="n">
        <v>24619</v>
      </c>
    </row>
    <row r="25" s="95" customFormat="true" ht="12.75" hidden="false" customHeight="false" outlineLevel="0" collapsed="false">
      <c r="A25" s="73" t="s">
        <v>145</v>
      </c>
      <c r="B25" s="76" t="s">
        <v>146</v>
      </c>
      <c r="C25" s="90" t="n">
        <v>13111</v>
      </c>
      <c r="D25" s="90" t="n">
        <v>2073</v>
      </c>
      <c r="E25" s="90" t="n">
        <v>1203</v>
      </c>
      <c r="F25" s="90" t="n">
        <v>14612</v>
      </c>
      <c r="G25" s="90" t="n">
        <v>16568</v>
      </c>
      <c r="H25" s="90" t="n">
        <v>0</v>
      </c>
      <c r="I25" s="90" t="n">
        <v>5057</v>
      </c>
      <c r="J25" s="90" t="n">
        <v>10323</v>
      </c>
      <c r="K25" s="90" t="n">
        <v>5589</v>
      </c>
      <c r="L25" s="90" t="n">
        <v>7238</v>
      </c>
      <c r="M25" s="91" t="n">
        <v>2873</v>
      </c>
      <c r="N25" s="91" t="n">
        <v>78647</v>
      </c>
      <c r="O25" s="91" t="n">
        <v>274108</v>
      </c>
      <c r="P25" s="91" t="n">
        <v>83638</v>
      </c>
      <c r="Q25" s="92" t="n">
        <v>0.305127905788959</v>
      </c>
      <c r="R25" s="91" t="n">
        <v>4991</v>
      </c>
    </row>
    <row r="26" s="95" customFormat="true" ht="14.45" hidden="false" customHeight="false" outlineLevel="0" collapsed="false">
      <c r="A26" s="96" t="s">
        <v>147</v>
      </c>
      <c r="B26" s="84" t="s">
        <v>148</v>
      </c>
      <c r="C26" s="72" t="n">
        <v>12934.55</v>
      </c>
      <c r="D26" s="72" t="n">
        <v>3469.45</v>
      </c>
      <c r="E26" s="72" t="n">
        <v>2893.2</v>
      </c>
      <c r="F26" s="72" t="n">
        <v>22796</v>
      </c>
      <c r="G26" s="72" t="n">
        <v>0</v>
      </c>
      <c r="H26" s="72" t="n">
        <v>494</v>
      </c>
      <c r="I26" s="72" t="n">
        <v>18292</v>
      </c>
      <c r="J26" s="72" t="n">
        <v>1170</v>
      </c>
      <c r="K26" s="72" t="n">
        <v>28420</v>
      </c>
      <c r="L26" s="72" t="n">
        <v>4339.8</v>
      </c>
      <c r="M26" s="85" t="n">
        <v>0</v>
      </c>
      <c r="N26" s="85" t="n">
        <v>94809</v>
      </c>
      <c r="O26" s="85" t="n">
        <v>139866</v>
      </c>
      <c r="P26" s="85" t="n">
        <v>102793</v>
      </c>
      <c r="Q26" s="86" t="n">
        <v>0.734939156049362</v>
      </c>
      <c r="R26" s="85" t="n">
        <v>7984</v>
      </c>
    </row>
    <row r="27" s="95" customFormat="true" ht="12.75" hidden="false" customHeight="false" outlineLevel="0" collapsed="false">
      <c r="A27" s="94"/>
      <c r="B27" s="88" t="s">
        <v>149</v>
      </c>
      <c r="C27" s="72" t="n">
        <v>53</v>
      </c>
      <c r="D27" s="72" t="n">
        <v>0</v>
      </c>
      <c r="E27" s="72" t="n">
        <v>0</v>
      </c>
      <c r="F27" s="72" t="n">
        <v>0</v>
      </c>
      <c r="G27" s="72" t="n">
        <v>0</v>
      </c>
      <c r="H27" s="72" t="n">
        <v>62</v>
      </c>
      <c r="I27" s="72" t="n">
        <v>0</v>
      </c>
      <c r="J27" s="72" t="n">
        <v>0</v>
      </c>
      <c r="K27" s="72" t="n">
        <v>0</v>
      </c>
      <c r="L27" s="72" t="n">
        <v>51</v>
      </c>
      <c r="M27" s="85" t="n">
        <v>0</v>
      </c>
      <c r="N27" s="85" t="n">
        <v>166</v>
      </c>
      <c r="O27" s="85" t="n">
        <v>299</v>
      </c>
      <c r="P27" s="85" t="n">
        <v>180</v>
      </c>
      <c r="Q27" s="86" t="n">
        <v>0.602006688963211</v>
      </c>
      <c r="R27" s="85" t="n">
        <v>14</v>
      </c>
    </row>
    <row r="28" s="95" customFormat="true" ht="12.75" hidden="false" customHeight="false" outlineLevel="0" collapsed="false">
      <c r="A28" s="94"/>
      <c r="B28" s="88" t="s">
        <v>150</v>
      </c>
      <c r="C28" s="72" t="n">
        <v>203</v>
      </c>
      <c r="D28" s="72" t="n">
        <v>0</v>
      </c>
      <c r="E28" s="72" t="n">
        <v>0</v>
      </c>
      <c r="F28" s="72" t="n">
        <v>0</v>
      </c>
      <c r="G28" s="72" t="n">
        <v>0</v>
      </c>
      <c r="H28" s="72" t="n">
        <v>0</v>
      </c>
      <c r="I28" s="72" t="n">
        <v>0</v>
      </c>
      <c r="J28" s="72" t="n">
        <v>0</v>
      </c>
      <c r="K28" s="72" t="n">
        <v>0</v>
      </c>
      <c r="L28" s="72" t="n">
        <v>0</v>
      </c>
      <c r="M28" s="85" t="n">
        <v>0</v>
      </c>
      <c r="N28" s="85" t="n">
        <v>203</v>
      </c>
      <c r="O28" s="85" t="n">
        <v>583</v>
      </c>
      <c r="P28" s="85" t="n">
        <v>216</v>
      </c>
      <c r="Q28" s="86" t="n">
        <v>0.370497427101201</v>
      </c>
      <c r="R28" s="85" t="n">
        <v>13</v>
      </c>
    </row>
    <row r="29" s="95" customFormat="true" ht="12.75" hidden="false" customHeight="false" outlineLevel="0" collapsed="false">
      <c r="A29" s="94"/>
      <c r="B29" s="88" t="s">
        <v>151</v>
      </c>
      <c r="C29" s="72" t="n">
        <v>144</v>
      </c>
      <c r="D29" s="72" t="n">
        <v>0</v>
      </c>
      <c r="E29" s="72" t="n">
        <v>0</v>
      </c>
      <c r="F29" s="72" t="n">
        <v>205</v>
      </c>
      <c r="G29" s="72" t="n">
        <v>0</v>
      </c>
      <c r="H29" s="72" t="n">
        <v>0</v>
      </c>
      <c r="I29" s="72" t="n">
        <v>0</v>
      </c>
      <c r="J29" s="72" t="n">
        <v>0</v>
      </c>
      <c r="K29" s="72" t="n">
        <v>0</v>
      </c>
      <c r="L29" s="72" t="n">
        <v>166</v>
      </c>
      <c r="M29" s="85" t="n">
        <v>0</v>
      </c>
      <c r="N29" s="85" t="n">
        <v>515</v>
      </c>
      <c r="O29" s="85" t="n">
        <v>709</v>
      </c>
      <c r="P29" s="85" t="n">
        <v>530</v>
      </c>
      <c r="Q29" s="86" t="n">
        <v>0.7475317348378</v>
      </c>
      <c r="R29" s="85" t="n">
        <v>15</v>
      </c>
    </row>
    <row r="30" s="95" customFormat="true" ht="12.75" hidden="false" customHeight="false" outlineLevel="0" collapsed="false">
      <c r="A30" s="94"/>
      <c r="B30" s="88" t="s">
        <v>152</v>
      </c>
      <c r="C30" s="72" t="n">
        <v>14</v>
      </c>
      <c r="D30" s="72" t="n">
        <v>0</v>
      </c>
      <c r="E30" s="72" t="n">
        <v>0</v>
      </c>
      <c r="F30" s="72" t="n">
        <v>4</v>
      </c>
      <c r="G30" s="72" t="n">
        <v>0</v>
      </c>
      <c r="H30" s="72" t="n">
        <v>0</v>
      </c>
      <c r="I30" s="72" t="n">
        <v>0</v>
      </c>
      <c r="J30" s="72" t="n">
        <v>0</v>
      </c>
      <c r="K30" s="72" t="n">
        <v>0</v>
      </c>
      <c r="L30" s="72" t="n">
        <v>0</v>
      </c>
      <c r="M30" s="85" t="n">
        <v>0</v>
      </c>
      <c r="N30" s="85" t="n">
        <v>18</v>
      </c>
      <c r="O30" s="85" t="n">
        <v>24</v>
      </c>
      <c r="P30" s="85" t="n">
        <v>19</v>
      </c>
      <c r="Q30" s="86" t="n">
        <v>0.791666666666667</v>
      </c>
      <c r="R30" s="85" t="n">
        <v>1</v>
      </c>
    </row>
    <row r="31" s="95" customFormat="true" ht="12.75" hidden="false" customHeight="false" outlineLevel="0" collapsed="false">
      <c r="A31" s="94"/>
      <c r="B31" s="88" t="s">
        <v>153</v>
      </c>
      <c r="C31" s="72" t="n">
        <v>12</v>
      </c>
      <c r="D31" s="72" t="n">
        <v>0</v>
      </c>
      <c r="E31" s="72" t="n">
        <v>0</v>
      </c>
      <c r="F31" s="72" t="n">
        <v>2</v>
      </c>
      <c r="G31" s="72" t="n">
        <v>0</v>
      </c>
      <c r="H31" s="72" t="n">
        <v>0</v>
      </c>
      <c r="I31" s="72" t="n">
        <v>0</v>
      </c>
      <c r="J31" s="72" t="n">
        <v>0</v>
      </c>
      <c r="K31" s="72" t="n">
        <v>0</v>
      </c>
      <c r="L31" s="72" t="n">
        <v>1</v>
      </c>
      <c r="M31" s="85" t="n">
        <v>0</v>
      </c>
      <c r="N31" s="85" t="n">
        <v>15</v>
      </c>
      <c r="O31" s="85" t="n">
        <v>19</v>
      </c>
      <c r="P31" s="85" t="n">
        <v>17</v>
      </c>
      <c r="Q31" s="86" t="n">
        <v>0.894736842105263</v>
      </c>
      <c r="R31" s="85" t="n">
        <v>2</v>
      </c>
    </row>
    <row r="32" s="95" customFormat="true" ht="12.75" hidden="false" customHeight="false" outlineLevel="0" collapsed="false">
      <c r="A32" s="94"/>
      <c r="B32" s="88" t="s">
        <v>154</v>
      </c>
      <c r="C32" s="72" t="n">
        <v>9</v>
      </c>
      <c r="D32" s="72" t="n">
        <v>0</v>
      </c>
      <c r="E32" s="72" t="n">
        <v>0</v>
      </c>
      <c r="F32" s="72" t="n">
        <v>2</v>
      </c>
      <c r="G32" s="72" t="n">
        <v>0</v>
      </c>
      <c r="H32" s="72" t="n">
        <v>0</v>
      </c>
      <c r="I32" s="72" t="n">
        <v>0</v>
      </c>
      <c r="J32" s="72" t="n">
        <v>0</v>
      </c>
      <c r="K32" s="72" t="n">
        <v>0</v>
      </c>
      <c r="L32" s="72" t="n">
        <v>4</v>
      </c>
      <c r="M32" s="85" t="n">
        <v>0</v>
      </c>
      <c r="N32" s="85" t="n">
        <v>15</v>
      </c>
      <c r="O32" s="85" t="n">
        <v>24</v>
      </c>
      <c r="P32" s="85" t="n">
        <v>22</v>
      </c>
      <c r="Q32" s="86" t="n">
        <v>0.916666666666667</v>
      </c>
      <c r="R32" s="85" t="n">
        <v>7</v>
      </c>
    </row>
    <row r="33" s="95" customFormat="true" ht="12.75" hidden="false" customHeight="false" outlineLevel="0" collapsed="false">
      <c r="A33" s="94"/>
      <c r="B33" s="88" t="s">
        <v>155</v>
      </c>
      <c r="C33" s="72" t="n">
        <v>3</v>
      </c>
      <c r="D33" s="72" t="n">
        <v>0</v>
      </c>
      <c r="E33" s="72" t="n">
        <v>0</v>
      </c>
      <c r="F33" s="72" t="n">
        <v>7</v>
      </c>
      <c r="G33" s="72" t="n">
        <v>0</v>
      </c>
      <c r="H33" s="72" t="n">
        <v>0</v>
      </c>
      <c r="I33" s="72" t="n">
        <v>0</v>
      </c>
      <c r="J33" s="72" t="n">
        <v>0</v>
      </c>
      <c r="K33" s="72" t="n">
        <v>0</v>
      </c>
      <c r="L33" s="72" t="n">
        <v>5</v>
      </c>
      <c r="M33" s="85" t="n">
        <v>0</v>
      </c>
      <c r="N33" s="85" t="n">
        <v>15</v>
      </c>
      <c r="O33" s="85" t="n">
        <v>20</v>
      </c>
      <c r="P33" s="85" t="n">
        <v>16</v>
      </c>
      <c r="Q33" s="86" t="n">
        <v>0.8</v>
      </c>
      <c r="R33" s="85" t="n">
        <v>1</v>
      </c>
    </row>
    <row r="34" s="95" customFormat="true" ht="12.75" hidden="false" customHeight="false" outlineLevel="0" collapsed="false">
      <c r="A34" s="94"/>
      <c r="B34" s="88" t="s">
        <v>156</v>
      </c>
      <c r="C34" s="72" t="n">
        <v>10</v>
      </c>
      <c r="D34" s="72" t="n">
        <v>0</v>
      </c>
      <c r="E34" s="72" t="n">
        <v>0</v>
      </c>
      <c r="F34" s="72" t="n">
        <v>9</v>
      </c>
      <c r="G34" s="72" t="n">
        <v>0</v>
      </c>
      <c r="H34" s="72" t="n">
        <v>0</v>
      </c>
      <c r="I34" s="72" t="n">
        <v>0</v>
      </c>
      <c r="J34" s="72" t="n">
        <v>0</v>
      </c>
      <c r="K34" s="72" t="n">
        <v>0</v>
      </c>
      <c r="L34" s="72" t="n">
        <v>1</v>
      </c>
      <c r="M34" s="85" t="n">
        <v>0</v>
      </c>
      <c r="N34" s="85" t="n">
        <v>20</v>
      </c>
      <c r="O34" s="85" t="n">
        <v>23</v>
      </c>
      <c r="P34" s="85" t="n">
        <v>22</v>
      </c>
      <c r="Q34" s="86" t="n">
        <v>0.956521739130435</v>
      </c>
      <c r="R34" s="85" t="n">
        <v>2</v>
      </c>
    </row>
    <row r="35" s="95" customFormat="true" ht="13.15" hidden="false" customHeight="false" outlineLevel="0" collapsed="false">
      <c r="A35" s="94"/>
      <c r="B35" s="88" t="s">
        <v>157</v>
      </c>
      <c r="C35" s="72" t="n">
        <v>0</v>
      </c>
      <c r="D35" s="72" t="n">
        <v>0</v>
      </c>
      <c r="E35" s="72" t="n">
        <v>40</v>
      </c>
      <c r="F35" s="72" t="n">
        <v>28.9</v>
      </c>
      <c r="G35" s="72" t="n">
        <v>0</v>
      </c>
      <c r="H35" s="72" t="n">
        <v>0</v>
      </c>
      <c r="I35" s="72" t="n">
        <v>0</v>
      </c>
      <c r="J35" s="72" t="n">
        <v>0</v>
      </c>
      <c r="K35" s="72" t="n">
        <v>5.1</v>
      </c>
      <c r="L35" s="72" t="n">
        <v>0</v>
      </c>
      <c r="M35" s="85" t="n">
        <v>0</v>
      </c>
      <c r="N35" s="85" t="n">
        <v>74</v>
      </c>
      <c r="O35" s="85" t="n">
        <v>210</v>
      </c>
      <c r="P35" s="85" t="n">
        <v>101</v>
      </c>
      <c r="Q35" s="86" t="n">
        <v>0.480952380952381</v>
      </c>
      <c r="R35" s="85" t="n">
        <v>27</v>
      </c>
    </row>
    <row r="36" s="95" customFormat="true" ht="13.15" hidden="false" customHeight="false" outlineLevel="0" collapsed="false">
      <c r="A36" s="94"/>
      <c r="B36" s="88" t="s">
        <v>158</v>
      </c>
      <c r="C36" s="72" t="n">
        <v>37</v>
      </c>
      <c r="D36" s="72" t="n">
        <v>0</v>
      </c>
      <c r="E36" s="72" t="n">
        <v>0</v>
      </c>
      <c r="F36" s="72" t="n">
        <v>0</v>
      </c>
      <c r="G36" s="72" t="n">
        <v>0</v>
      </c>
      <c r="H36" s="72" t="n">
        <v>0</v>
      </c>
      <c r="I36" s="72" t="n">
        <v>0</v>
      </c>
      <c r="J36" s="72" t="n">
        <v>0</v>
      </c>
      <c r="K36" s="72" t="n">
        <v>0</v>
      </c>
      <c r="L36" s="72" t="n">
        <v>5</v>
      </c>
      <c r="M36" s="85" t="n">
        <v>0</v>
      </c>
      <c r="N36" s="85" t="n">
        <v>42</v>
      </c>
      <c r="O36" s="85" t="n">
        <v>47</v>
      </c>
      <c r="P36" s="85" t="n">
        <v>44</v>
      </c>
      <c r="Q36" s="86" t="n">
        <v>0.936170212765957</v>
      </c>
      <c r="R36" s="85" t="n">
        <v>2</v>
      </c>
    </row>
    <row r="37" s="95" customFormat="true" ht="12.75" hidden="false" customHeight="false" outlineLevel="0" collapsed="false">
      <c r="A37" s="94"/>
      <c r="B37" s="88" t="s">
        <v>159</v>
      </c>
      <c r="C37" s="72" t="n">
        <v>0</v>
      </c>
      <c r="D37" s="72" t="n">
        <v>0</v>
      </c>
      <c r="E37" s="72" t="n">
        <v>50</v>
      </c>
      <c r="F37" s="72" t="n">
        <v>0</v>
      </c>
      <c r="G37" s="72" t="n">
        <v>0</v>
      </c>
      <c r="H37" s="72" t="n">
        <v>0</v>
      </c>
      <c r="I37" s="72" t="n">
        <v>0</v>
      </c>
      <c r="J37" s="72" t="n">
        <v>0</v>
      </c>
      <c r="K37" s="72" t="n">
        <v>0</v>
      </c>
      <c r="L37" s="72" t="n">
        <v>0</v>
      </c>
      <c r="M37" s="85" t="n">
        <v>50</v>
      </c>
      <c r="N37" s="85" t="n">
        <v>100</v>
      </c>
      <c r="O37" s="85" t="n">
        <v>154</v>
      </c>
      <c r="P37" s="85" t="n">
        <v>111</v>
      </c>
      <c r="Q37" s="86" t="n">
        <v>0.720779220779221</v>
      </c>
      <c r="R37" s="85" t="n">
        <v>11</v>
      </c>
    </row>
    <row r="38" s="95" customFormat="true" ht="12.75" hidden="false" customHeight="false" outlineLevel="0" collapsed="false">
      <c r="A38" s="94"/>
      <c r="B38" s="88" t="s">
        <v>160</v>
      </c>
      <c r="C38" s="72" t="n">
        <v>0</v>
      </c>
      <c r="D38" s="72" t="n">
        <v>0</v>
      </c>
      <c r="E38" s="72" t="n">
        <v>0</v>
      </c>
      <c r="F38" s="72" t="n">
        <v>0</v>
      </c>
      <c r="G38" s="72" t="n">
        <v>0</v>
      </c>
      <c r="H38" s="72" t="n">
        <v>0</v>
      </c>
      <c r="I38" s="72" t="n">
        <v>0</v>
      </c>
      <c r="J38" s="72" t="n">
        <v>0</v>
      </c>
      <c r="K38" s="72" t="n">
        <v>0</v>
      </c>
      <c r="L38" s="72" t="n">
        <v>34</v>
      </c>
      <c r="M38" s="85" t="n">
        <v>0</v>
      </c>
      <c r="N38" s="85" t="n">
        <v>34</v>
      </c>
      <c r="O38" s="85" t="n">
        <v>50</v>
      </c>
      <c r="P38" s="85" t="n">
        <v>42</v>
      </c>
      <c r="Q38" s="86" t="n">
        <v>0.84</v>
      </c>
      <c r="R38" s="85" t="n">
        <v>8</v>
      </c>
    </row>
    <row r="39" s="95" customFormat="true" ht="12.75" hidden="false" customHeight="false" outlineLevel="0" collapsed="false">
      <c r="A39" s="94"/>
      <c r="B39" s="88" t="s">
        <v>161</v>
      </c>
      <c r="C39" s="72" t="n">
        <v>25</v>
      </c>
      <c r="D39" s="72" t="n">
        <v>0</v>
      </c>
      <c r="E39" s="72" t="n">
        <v>0</v>
      </c>
      <c r="F39" s="72" t="n">
        <v>0</v>
      </c>
      <c r="G39" s="72" t="n">
        <v>0</v>
      </c>
      <c r="H39" s="72" t="n">
        <v>0</v>
      </c>
      <c r="I39" s="72" t="n">
        <v>0</v>
      </c>
      <c r="J39" s="72" t="n">
        <v>0</v>
      </c>
      <c r="K39" s="72" t="n">
        <v>45</v>
      </c>
      <c r="L39" s="72" t="n">
        <v>0</v>
      </c>
      <c r="M39" s="85" t="n">
        <v>67</v>
      </c>
      <c r="N39" s="85" t="n">
        <v>137</v>
      </c>
      <c r="O39" s="85" t="n">
        <v>201</v>
      </c>
      <c r="P39" s="85" t="n">
        <v>144</v>
      </c>
      <c r="Q39" s="86" t="n">
        <v>0.716417910447761</v>
      </c>
      <c r="R39" s="85" t="n">
        <v>7</v>
      </c>
    </row>
    <row r="40" s="95" customFormat="true" ht="15.6" hidden="false" customHeight="false" outlineLevel="0" collapsed="false">
      <c r="A40" s="73" t="s">
        <v>162</v>
      </c>
      <c r="B40" s="89"/>
      <c r="C40" s="90" t="n">
        <v>13444.55</v>
      </c>
      <c r="D40" s="90" t="n">
        <v>3469.45</v>
      </c>
      <c r="E40" s="90" t="n">
        <v>2983.2</v>
      </c>
      <c r="F40" s="90" t="n">
        <v>23053.9</v>
      </c>
      <c r="G40" s="90" t="n">
        <v>0</v>
      </c>
      <c r="H40" s="90" t="n">
        <v>556</v>
      </c>
      <c r="I40" s="90" t="n">
        <v>18292</v>
      </c>
      <c r="J40" s="90" t="n">
        <v>1170</v>
      </c>
      <c r="K40" s="90" t="n">
        <v>28470.1</v>
      </c>
      <c r="L40" s="90" t="n">
        <v>4606.8</v>
      </c>
      <c r="M40" s="91" t="n">
        <v>117</v>
      </c>
      <c r="N40" s="91" t="n">
        <v>96163</v>
      </c>
      <c r="O40" s="91" t="n">
        <v>142229</v>
      </c>
      <c r="P40" s="91" t="n">
        <v>104257</v>
      </c>
      <c r="Q40" s="92" t="n">
        <v>0.733022098165634</v>
      </c>
      <c r="R40" s="91" t="n">
        <v>8094</v>
      </c>
    </row>
    <row r="41" s="95" customFormat="true" ht="12.75" hidden="false" customHeight="false" outlineLevel="0" collapsed="false">
      <c r="A41" s="93" t="s">
        <v>49</v>
      </c>
      <c r="B41" s="84" t="s">
        <v>163</v>
      </c>
      <c r="C41" s="72" t="n">
        <v>13162</v>
      </c>
      <c r="D41" s="72" t="n">
        <v>575</v>
      </c>
      <c r="E41" s="72" t="n">
        <v>45270</v>
      </c>
      <c r="F41" s="72" t="n">
        <v>3887</v>
      </c>
      <c r="G41" s="72" t="n">
        <v>273</v>
      </c>
      <c r="H41" s="72" t="n">
        <v>0</v>
      </c>
      <c r="I41" s="72" t="n">
        <v>48963</v>
      </c>
      <c r="J41" s="72" t="n">
        <v>285</v>
      </c>
      <c r="K41" s="72" t="n">
        <v>905</v>
      </c>
      <c r="L41" s="72" t="n">
        <v>22232</v>
      </c>
      <c r="M41" s="85" t="n">
        <v>6597</v>
      </c>
      <c r="N41" s="85" t="n">
        <v>142149</v>
      </c>
      <c r="O41" s="85" t="n">
        <v>186659</v>
      </c>
      <c r="P41" s="85" t="n">
        <v>152804</v>
      </c>
      <c r="Q41" s="86" t="n">
        <v>0.818626479301828</v>
      </c>
      <c r="R41" s="85" t="n">
        <v>10655</v>
      </c>
    </row>
    <row r="42" s="95" customFormat="true" ht="13.15" hidden="false" customHeight="false" outlineLevel="0" collapsed="false">
      <c r="A42" s="94"/>
      <c r="B42" s="88" t="s">
        <v>164</v>
      </c>
      <c r="C42" s="72" t="n">
        <v>27</v>
      </c>
      <c r="D42" s="72" t="n">
        <v>0</v>
      </c>
      <c r="E42" s="72" t="n">
        <v>0</v>
      </c>
      <c r="F42" s="72" t="n">
        <v>0</v>
      </c>
      <c r="G42" s="72" t="n">
        <v>0</v>
      </c>
      <c r="H42" s="72" t="n">
        <v>0</v>
      </c>
      <c r="I42" s="72" t="n">
        <v>0</v>
      </c>
      <c r="J42" s="72" t="n">
        <v>0</v>
      </c>
      <c r="K42" s="72" t="n">
        <v>0</v>
      </c>
      <c r="L42" s="72" t="n">
        <v>13</v>
      </c>
      <c r="M42" s="85" t="n">
        <v>0</v>
      </c>
      <c r="N42" s="85" t="n">
        <v>40</v>
      </c>
      <c r="O42" s="85" t="n">
        <v>43</v>
      </c>
      <c r="P42" s="85" t="n">
        <v>42</v>
      </c>
      <c r="Q42" s="86" t="n">
        <v>0.976744186046512</v>
      </c>
      <c r="R42" s="85" t="n">
        <v>2</v>
      </c>
    </row>
    <row r="43" s="95" customFormat="true" ht="12.75" hidden="false" customHeight="false" outlineLevel="0" collapsed="false">
      <c r="A43" s="73" t="s">
        <v>165</v>
      </c>
      <c r="B43" s="89"/>
      <c r="C43" s="90" t="n">
        <v>13189</v>
      </c>
      <c r="D43" s="90" t="n">
        <v>575</v>
      </c>
      <c r="E43" s="90" t="n">
        <v>45270</v>
      </c>
      <c r="F43" s="90" t="n">
        <v>3887</v>
      </c>
      <c r="G43" s="90" t="n">
        <v>273</v>
      </c>
      <c r="H43" s="90" t="n">
        <v>0</v>
      </c>
      <c r="I43" s="90" t="n">
        <v>48963</v>
      </c>
      <c r="J43" s="90" t="n">
        <v>285</v>
      </c>
      <c r="K43" s="90" t="n">
        <v>905</v>
      </c>
      <c r="L43" s="90" t="n">
        <v>22245</v>
      </c>
      <c r="M43" s="91" t="n">
        <v>6597</v>
      </c>
      <c r="N43" s="91" t="n">
        <v>142189</v>
      </c>
      <c r="O43" s="91" t="n">
        <v>186702</v>
      </c>
      <c r="P43" s="91" t="n">
        <v>152846</v>
      </c>
      <c r="Q43" s="92" t="n">
        <v>0.818662895951838</v>
      </c>
      <c r="R43" s="91" t="n">
        <v>10657</v>
      </c>
    </row>
    <row r="44" s="95" customFormat="true" ht="13.15" hidden="false" customHeight="false" outlineLevel="0" collapsed="false">
      <c r="A44" s="93" t="s">
        <v>50</v>
      </c>
      <c r="B44" s="84" t="s">
        <v>166</v>
      </c>
      <c r="C44" s="72" t="n">
        <v>3673</v>
      </c>
      <c r="D44" s="72" t="n">
        <v>823</v>
      </c>
      <c r="E44" s="72" t="n">
        <v>839</v>
      </c>
      <c r="F44" s="72" t="n">
        <v>7147</v>
      </c>
      <c r="G44" s="72" t="n">
        <v>0</v>
      </c>
      <c r="H44" s="72" t="n">
        <v>2232</v>
      </c>
      <c r="I44" s="72" t="n">
        <v>10928</v>
      </c>
      <c r="J44" s="72" t="n">
        <v>2571</v>
      </c>
      <c r="K44" s="72" t="n">
        <v>663</v>
      </c>
      <c r="L44" s="72" t="n">
        <v>12795</v>
      </c>
      <c r="M44" s="85" t="n">
        <v>2758</v>
      </c>
      <c r="N44" s="85" t="n">
        <v>44429</v>
      </c>
      <c r="O44" s="85" t="n">
        <v>73192</v>
      </c>
      <c r="P44" s="85" t="n">
        <v>46040</v>
      </c>
      <c r="Q44" s="86" t="n">
        <v>0.62903049513608</v>
      </c>
      <c r="R44" s="85" t="n">
        <v>1611</v>
      </c>
    </row>
    <row r="45" s="95" customFormat="true" ht="13.15" hidden="false" customHeight="false" outlineLevel="0" collapsed="false">
      <c r="A45" s="94"/>
      <c r="B45" s="88" t="s">
        <v>167</v>
      </c>
      <c r="C45" s="72" t="n">
        <v>0</v>
      </c>
      <c r="D45" s="72" t="n">
        <v>0</v>
      </c>
      <c r="E45" s="72" t="n">
        <v>0</v>
      </c>
      <c r="F45" s="72" t="n">
        <v>85</v>
      </c>
      <c r="G45" s="72" t="n">
        <v>0</v>
      </c>
      <c r="H45" s="72" t="n">
        <v>0</v>
      </c>
      <c r="I45" s="72" t="n">
        <v>0</v>
      </c>
      <c r="J45" s="72" t="n">
        <v>0</v>
      </c>
      <c r="K45" s="72" t="n">
        <v>0</v>
      </c>
      <c r="L45" s="72" t="n">
        <v>0</v>
      </c>
      <c r="M45" s="85" t="n">
        <v>0</v>
      </c>
      <c r="N45" s="85" t="n">
        <v>85</v>
      </c>
      <c r="O45" s="85" t="n">
        <v>109</v>
      </c>
      <c r="P45" s="85" t="n">
        <v>96</v>
      </c>
      <c r="Q45" s="86" t="n">
        <v>0.880733944954129</v>
      </c>
      <c r="R45" s="85" t="n">
        <v>11</v>
      </c>
    </row>
    <row r="46" s="95" customFormat="true" ht="13.15" hidden="false" customHeight="false" outlineLevel="0" collapsed="false">
      <c r="A46" s="94"/>
      <c r="B46" s="88" t="s">
        <v>168</v>
      </c>
      <c r="C46" s="72" t="n">
        <v>70</v>
      </c>
      <c r="D46" s="72" t="n">
        <v>0</v>
      </c>
      <c r="E46" s="72" t="n">
        <v>0</v>
      </c>
      <c r="F46" s="72" t="n">
        <v>0</v>
      </c>
      <c r="G46" s="72" t="n">
        <v>0</v>
      </c>
      <c r="H46" s="72" t="n">
        <v>0</v>
      </c>
      <c r="I46" s="72" t="n">
        <v>0</v>
      </c>
      <c r="J46" s="72" t="n">
        <v>0</v>
      </c>
      <c r="K46" s="72" t="n">
        <v>0</v>
      </c>
      <c r="L46" s="72" t="n">
        <v>49</v>
      </c>
      <c r="M46" s="85" t="n">
        <v>0</v>
      </c>
      <c r="N46" s="85" t="n">
        <v>119</v>
      </c>
      <c r="O46" s="85" t="n">
        <v>238</v>
      </c>
      <c r="P46" s="85" t="n">
        <v>127</v>
      </c>
      <c r="Q46" s="86" t="n">
        <v>0.533613445378151</v>
      </c>
      <c r="R46" s="85" t="n">
        <v>8</v>
      </c>
    </row>
    <row r="47" s="95" customFormat="true" ht="12.75" hidden="false" customHeight="false" outlineLevel="0" collapsed="false">
      <c r="A47" s="94"/>
      <c r="B47" s="88" t="s">
        <v>169</v>
      </c>
      <c r="C47" s="72" t="n">
        <v>0</v>
      </c>
      <c r="D47" s="72" t="n">
        <v>0</v>
      </c>
      <c r="E47" s="72" t="n">
        <v>0</v>
      </c>
      <c r="F47" s="72" t="n">
        <v>0</v>
      </c>
      <c r="G47" s="72" t="n">
        <v>0</v>
      </c>
      <c r="H47" s="72" t="n">
        <v>0</v>
      </c>
      <c r="I47" s="72" t="n">
        <v>121</v>
      </c>
      <c r="J47" s="72" t="n">
        <v>0</v>
      </c>
      <c r="K47" s="72" t="n">
        <v>0</v>
      </c>
      <c r="L47" s="72" t="n">
        <v>44</v>
      </c>
      <c r="M47" s="85" t="n">
        <v>0</v>
      </c>
      <c r="N47" s="85" t="n">
        <v>165</v>
      </c>
      <c r="O47" s="85" t="n">
        <v>242</v>
      </c>
      <c r="P47" s="85" t="n">
        <v>185</v>
      </c>
      <c r="Q47" s="86" t="n">
        <v>0.764462809917355</v>
      </c>
      <c r="R47" s="85" t="n">
        <v>20</v>
      </c>
    </row>
    <row r="48" s="95" customFormat="true" ht="13.15" hidden="false" customHeight="false" outlineLevel="0" collapsed="false">
      <c r="A48" s="73" t="s">
        <v>170</v>
      </c>
      <c r="B48" s="89"/>
      <c r="C48" s="90" t="n">
        <v>3743</v>
      </c>
      <c r="D48" s="90" t="n">
        <v>823</v>
      </c>
      <c r="E48" s="90" t="n">
        <v>839</v>
      </c>
      <c r="F48" s="90" t="n">
        <v>7232</v>
      </c>
      <c r="G48" s="90" t="n">
        <v>0</v>
      </c>
      <c r="H48" s="90" t="n">
        <v>2232</v>
      </c>
      <c r="I48" s="90" t="n">
        <v>11049</v>
      </c>
      <c r="J48" s="90" t="n">
        <v>2571</v>
      </c>
      <c r="K48" s="90" t="n">
        <v>663</v>
      </c>
      <c r="L48" s="90" t="n">
        <v>12888</v>
      </c>
      <c r="M48" s="91" t="n">
        <v>2758</v>
      </c>
      <c r="N48" s="91" t="n">
        <v>44798</v>
      </c>
      <c r="O48" s="91" t="n">
        <v>73781</v>
      </c>
      <c r="P48" s="91" t="n">
        <v>46448</v>
      </c>
      <c r="Q48" s="92" t="n">
        <v>0.629538770144075</v>
      </c>
      <c r="R48" s="91" t="n">
        <v>1650</v>
      </c>
    </row>
    <row r="49" s="95" customFormat="true" ht="15" hidden="false" customHeight="false" outlineLevel="0" collapsed="false">
      <c r="A49" s="96" t="s">
        <v>109</v>
      </c>
      <c r="B49" s="84" t="s">
        <v>171</v>
      </c>
      <c r="C49" s="72" t="n">
        <v>1518</v>
      </c>
      <c r="D49" s="72" t="n">
        <v>262</v>
      </c>
      <c r="E49" s="72" t="n">
        <v>0</v>
      </c>
      <c r="F49" s="72" t="n">
        <v>1699</v>
      </c>
      <c r="G49" s="72" t="n">
        <v>0</v>
      </c>
      <c r="H49" s="72" t="n">
        <v>0</v>
      </c>
      <c r="I49" s="72" t="n">
        <v>969</v>
      </c>
      <c r="J49" s="72" t="n">
        <v>0</v>
      </c>
      <c r="K49" s="72" t="n">
        <v>344</v>
      </c>
      <c r="L49" s="72" t="n">
        <v>2253</v>
      </c>
      <c r="M49" s="85" t="n">
        <v>0</v>
      </c>
      <c r="N49" s="85" t="n">
        <v>7045</v>
      </c>
      <c r="O49" s="85" t="n">
        <v>14139</v>
      </c>
      <c r="P49" s="85" t="n">
        <v>7290</v>
      </c>
      <c r="Q49" s="86" t="n">
        <v>0.515595162316996</v>
      </c>
      <c r="R49" s="85" t="n">
        <v>245</v>
      </c>
    </row>
    <row r="50" s="95" customFormat="true" ht="12.75" hidden="false" customHeight="false" outlineLevel="0" collapsed="false">
      <c r="A50" s="94"/>
      <c r="B50" s="88" t="s">
        <v>172</v>
      </c>
      <c r="C50" s="72" t="n">
        <v>0</v>
      </c>
      <c r="D50" s="72" t="n">
        <v>0</v>
      </c>
      <c r="E50" s="72" t="n">
        <v>0</v>
      </c>
      <c r="F50" s="72" t="n">
        <v>171</v>
      </c>
      <c r="G50" s="72" t="n">
        <v>0</v>
      </c>
      <c r="H50" s="72" t="n">
        <v>0</v>
      </c>
      <c r="I50" s="72" t="n">
        <v>0</v>
      </c>
      <c r="J50" s="72" t="n">
        <v>0</v>
      </c>
      <c r="K50" s="72" t="n">
        <v>0</v>
      </c>
      <c r="L50" s="72" t="n">
        <v>0</v>
      </c>
      <c r="M50" s="85" t="n">
        <v>0</v>
      </c>
      <c r="N50" s="85" t="n">
        <v>171</v>
      </c>
      <c r="O50" s="85" t="n">
        <v>254</v>
      </c>
      <c r="P50" s="85" t="n">
        <v>190</v>
      </c>
      <c r="Q50" s="86" t="n">
        <v>0.748031496062992</v>
      </c>
      <c r="R50" s="85" t="n">
        <v>19</v>
      </c>
    </row>
    <row r="51" s="95" customFormat="true" ht="13.15" hidden="false" customHeight="false" outlineLevel="0" collapsed="false">
      <c r="A51" s="94"/>
      <c r="B51" s="88" t="s">
        <v>173</v>
      </c>
      <c r="C51" s="72" t="n">
        <v>68</v>
      </c>
      <c r="D51" s="72" t="n">
        <v>0</v>
      </c>
      <c r="E51" s="72" t="n">
        <v>0</v>
      </c>
      <c r="F51" s="72" t="n">
        <v>0</v>
      </c>
      <c r="G51" s="72" t="n">
        <v>0</v>
      </c>
      <c r="H51" s="72" t="n">
        <v>0</v>
      </c>
      <c r="I51" s="72" t="n">
        <v>0</v>
      </c>
      <c r="J51" s="72" t="n">
        <v>0</v>
      </c>
      <c r="K51" s="72" t="n">
        <v>0</v>
      </c>
      <c r="L51" s="72" t="n">
        <v>0</v>
      </c>
      <c r="M51" s="85" t="n">
        <v>0</v>
      </c>
      <c r="N51" s="85" t="n">
        <v>68</v>
      </c>
      <c r="O51" s="85" t="n">
        <v>123</v>
      </c>
      <c r="P51" s="85" t="n">
        <v>81</v>
      </c>
      <c r="Q51" s="86" t="n">
        <v>0.658536585365854</v>
      </c>
      <c r="R51" s="85" t="n">
        <v>13</v>
      </c>
    </row>
    <row r="52" s="95" customFormat="true" ht="12.75" hidden="false" customHeight="false" outlineLevel="0" collapsed="false">
      <c r="A52" s="94"/>
      <c r="B52" s="88" t="s">
        <v>174</v>
      </c>
      <c r="C52" s="72" t="n">
        <v>16</v>
      </c>
      <c r="D52" s="72" t="n">
        <v>37</v>
      </c>
      <c r="E52" s="72" t="n">
        <v>0</v>
      </c>
      <c r="F52" s="72" t="n">
        <v>0</v>
      </c>
      <c r="G52" s="72" t="n">
        <v>0</v>
      </c>
      <c r="H52" s="72" t="n">
        <v>0</v>
      </c>
      <c r="I52" s="72" t="n">
        <v>0</v>
      </c>
      <c r="J52" s="72" t="n">
        <v>0</v>
      </c>
      <c r="K52" s="72" t="n">
        <v>0</v>
      </c>
      <c r="L52" s="72" t="n">
        <v>0</v>
      </c>
      <c r="M52" s="85" t="n">
        <v>0</v>
      </c>
      <c r="N52" s="85" t="n">
        <v>53</v>
      </c>
      <c r="O52" s="85" t="n">
        <v>107</v>
      </c>
      <c r="P52" s="85" t="n">
        <v>66</v>
      </c>
      <c r="Q52" s="86" t="n">
        <v>0.616822429906542</v>
      </c>
      <c r="R52" s="85" t="n">
        <v>13</v>
      </c>
    </row>
    <row r="53" s="95" customFormat="true" ht="12.75" hidden="false" customHeight="false" outlineLevel="0" collapsed="false">
      <c r="A53" s="94"/>
      <c r="B53" s="88" t="s">
        <v>175</v>
      </c>
      <c r="C53" s="72" t="n">
        <v>49.5</v>
      </c>
      <c r="D53" s="72" t="n">
        <v>0</v>
      </c>
      <c r="E53" s="72" t="n">
        <v>34</v>
      </c>
      <c r="F53" s="72" t="n">
        <v>52</v>
      </c>
      <c r="G53" s="72" t="n">
        <v>0</v>
      </c>
      <c r="H53" s="72" t="n">
        <v>0</v>
      </c>
      <c r="I53" s="72" t="n">
        <v>0</v>
      </c>
      <c r="J53" s="72" t="n">
        <v>0</v>
      </c>
      <c r="K53" s="72" t="n">
        <v>0</v>
      </c>
      <c r="L53" s="72" t="n">
        <v>49.5</v>
      </c>
      <c r="M53" s="85" t="n">
        <v>52</v>
      </c>
      <c r="N53" s="85" t="n">
        <v>237</v>
      </c>
      <c r="O53" s="85" t="n">
        <v>428</v>
      </c>
      <c r="P53" s="85" t="n">
        <v>264</v>
      </c>
      <c r="Q53" s="86" t="n">
        <v>0.616822429906542</v>
      </c>
      <c r="R53" s="85" t="n">
        <v>27</v>
      </c>
    </row>
    <row r="54" s="95" customFormat="true" ht="12.75" hidden="false" customHeight="false" outlineLevel="0" collapsed="false">
      <c r="A54" s="94"/>
      <c r="B54" s="88" t="s">
        <v>176</v>
      </c>
      <c r="C54" s="72" t="n">
        <v>0</v>
      </c>
      <c r="D54" s="72" t="n">
        <v>0</v>
      </c>
      <c r="E54" s="72" t="n">
        <v>0</v>
      </c>
      <c r="F54" s="72" t="n">
        <v>62</v>
      </c>
      <c r="G54" s="72" t="n">
        <v>0</v>
      </c>
      <c r="H54" s="72" t="n">
        <v>0</v>
      </c>
      <c r="I54" s="72" t="n">
        <v>34</v>
      </c>
      <c r="J54" s="72" t="n">
        <v>0</v>
      </c>
      <c r="K54" s="72" t="n">
        <v>0</v>
      </c>
      <c r="L54" s="72" t="n">
        <v>0</v>
      </c>
      <c r="M54" s="85" t="n">
        <v>0</v>
      </c>
      <c r="N54" s="85" t="n">
        <v>96</v>
      </c>
      <c r="O54" s="85" t="n">
        <v>107</v>
      </c>
      <c r="P54" s="85" t="n">
        <v>98</v>
      </c>
      <c r="Q54" s="86" t="n">
        <v>0.91588785046729</v>
      </c>
      <c r="R54" s="85" t="n">
        <v>2</v>
      </c>
    </row>
    <row r="55" s="95" customFormat="true" ht="13.15" hidden="false" customHeight="false" outlineLevel="0" collapsed="false">
      <c r="A55" s="94"/>
      <c r="B55" s="88" t="s">
        <v>177</v>
      </c>
      <c r="C55" s="72" t="n">
        <v>43</v>
      </c>
      <c r="D55" s="72" t="n">
        <v>0</v>
      </c>
      <c r="E55" s="72" t="n">
        <v>0</v>
      </c>
      <c r="F55" s="72" t="n">
        <v>6</v>
      </c>
      <c r="G55" s="72" t="n">
        <v>0</v>
      </c>
      <c r="H55" s="72" t="n">
        <v>0</v>
      </c>
      <c r="I55" s="72" t="n">
        <v>6</v>
      </c>
      <c r="J55" s="72" t="n">
        <v>0</v>
      </c>
      <c r="K55" s="72" t="n">
        <v>0</v>
      </c>
      <c r="L55" s="72" t="n">
        <v>0</v>
      </c>
      <c r="M55" s="85" t="n">
        <v>0</v>
      </c>
      <c r="N55" s="85" t="n">
        <v>55</v>
      </c>
      <c r="O55" s="85" t="n">
        <v>75</v>
      </c>
      <c r="P55" s="85" t="n">
        <v>61</v>
      </c>
      <c r="Q55" s="86" t="n">
        <v>0.813333333333333</v>
      </c>
      <c r="R55" s="85" t="n">
        <v>6</v>
      </c>
    </row>
    <row r="56" s="95" customFormat="true" ht="13.15" hidden="false" customHeight="false" outlineLevel="0" collapsed="false">
      <c r="A56" s="94"/>
      <c r="B56" s="88" t="s">
        <v>178</v>
      </c>
      <c r="C56" s="72" t="n">
        <v>0</v>
      </c>
      <c r="D56" s="72" t="n">
        <v>0</v>
      </c>
      <c r="E56" s="72" t="n">
        <v>0</v>
      </c>
      <c r="F56" s="72" t="n">
        <v>28</v>
      </c>
      <c r="G56" s="72" t="n">
        <v>0</v>
      </c>
      <c r="H56" s="72" t="n">
        <v>0</v>
      </c>
      <c r="I56" s="72" t="n">
        <v>46</v>
      </c>
      <c r="J56" s="72" t="n">
        <v>0</v>
      </c>
      <c r="K56" s="72" t="n">
        <v>0</v>
      </c>
      <c r="L56" s="72" t="n">
        <v>44</v>
      </c>
      <c r="M56" s="85" t="n">
        <v>0</v>
      </c>
      <c r="N56" s="85" t="n">
        <v>118</v>
      </c>
      <c r="O56" s="85" t="n">
        <v>212</v>
      </c>
      <c r="P56" s="85" t="n">
        <v>136</v>
      </c>
      <c r="Q56" s="86" t="n">
        <v>0.641509433962264</v>
      </c>
      <c r="R56" s="85" t="n">
        <v>18</v>
      </c>
    </row>
    <row r="57" s="95" customFormat="true" ht="13.15" hidden="false" customHeight="false" outlineLevel="0" collapsed="false">
      <c r="A57" s="94"/>
      <c r="B57" s="88" t="s">
        <v>179</v>
      </c>
      <c r="C57" s="72" t="n">
        <v>0</v>
      </c>
      <c r="D57" s="72" t="n">
        <v>39</v>
      </c>
      <c r="E57" s="72" t="n">
        <v>0</v>
      </c>
      <c r="F57" s="72" t="n">
        <v>0</v>
      </c>
      <c r="G57" s="72" t="n">
        <v>0</v>
      </c>
      <c r="H57" s="72" t="n">
        <v>0</v>
      </c>
      <c r="I57" s="72" t="n">
        <v>38</v>
      </c>
      <c r="J57" s="72" t="n">
        <v>0</v>
      </c>
      <c r="K57" s="72" t="n">
        <v>0</v>
      </c>
      <c r="L57" s="72" t="n">
        <v>0</v>
      </c>
      <c r="M57" s="85" t="n">
        <v>0</v>
      </c>
      <c r="N57" s="85" t="n">
        <v>77</v>
      </c>
      <c r="O57" s="85" t="n">
        <v>116</v>
      </c>
      <c r="P57" s="85" t="n">
        <v>84</v>
      </c>
      <c r="Q57" s="86" t="n">
        <v>0.724137931034483</v>
      </c>
      <c r="R57" s="85" t="n">
        <v>7</v>
      </c>
    </row>
    <row r="58" s="95" customFormat="true" ht="12.75" hidden="false" customHeight="false" outlineLevel="0" collapsed="false">
      <c r="A58" s="94"/>
      <c r="B58" s="88" t="s">
        <v>180</v>
      </c>
      <c r="C58" s="72" t="n">
        <v>0</v>
      </c>
      <c r="D58" s="72" t="n">
        <v>0</v>
      </c>
      <c r="E58" s="72" t="n">
        <v>0</v>
      </c>
      <c r="F58" s="72" t="n">
        <v>0</v>
      </c>
      <c r="G58" s="72" t="n">
        <v>0</v>
      </c>
      <c r="H58" s="72" t="n">
        <v>0</v>
      </c>
      <c r="I58" s="72" t="n">
        <v>0</v>
      </c>
      <c r="J58" s="72" t="n">
        <v>0</v>
      </c>
      <c r="K58" s="72" t="n">
        <v>0</v>
      </c>
      <c r="L58" s="72" t="n">
        <v>152</v>
      </c>
      <c r="M58" s="85" t="n">
        <v>0</v>
      </c>
      <c r="N58" s="85" t="n">
        <v>152</v>
      </c>
      <c r="O58" s="85" t="n">
        <v>233</v>
      </c>
      <c r="P58" s="85" t="n">
        <v>170</v>
      </c>
      <c r="Q58" s="86" t="n">
        <v>0.729613733905579</v>
      </c>
      <c r="R58" s="85" t="n">
        <v>18</v>
      </c>
    </row>
    <row r="59" s="95" customFormat="true" ht="13.15" hidden="false" customHeight="false" outlineLevel="0" collapsed="false">
      <c r="A59" s="94"/>
      <c r="B59" s="88" t="s">
        <v>181</v>
      </c>
      <c r="C59" s="72" t="n">
        <v>0</v>
      </c>
      <c r="D59" s="72" t="n">
        <v>0</v>
      </c>
      <c r="E59" s="72" t="n">
        <v>0</v>
      </c>
      <c r="F59" s="72" t="n">
        <v>0</v>
      </c>
      <c r="G59" s="72" t="n">
        <v>0</v>
      </c>
      <c r="H59" s="72" t="n">
        <v>0</v>
      </c>
      <c r="I59" s="72" t="n">
        <v>53</v>
      </c>
      <c r="J59" s="72" t="n">
        <v>0</v>
      </c>
      <c r="K59" s="72" t="n">
        <v>0</v>
      </c>
      <c r="L59" s="72" t="n">
        <v>29</v>
      </c>
      <c r="M59" s="85" t="n">
        <v>0</v>
      </c>
      <c r="N59" s="85" t="n">
        <v>82</v>
      </c>
      <c r="O59" s="85" t="n">
        <v>123</v>
      </c>
      <c r="P59" s="85" t="n">
        <v>92</v>
      </c>
      <c r="Q59" s="86" t="n">
        <v>0.747967479674797</v>
      </c>
      <c r="R59" s="85" t="n">
        <v>10</v>
      </c>
    </row>
    <row r="60" s="95" customFormat="true" ht="13.15" hidden="false" customHeight="false" outlineLevel="0" collapsed="false">
      <c r="A60" s="94"/>
      <c r="B60" s="88" t="s">
        <v>182</v>
      </c>
      <c r="C60" s="72" t="n">
        <v>0</v>
      </c>
      <c r="D60" s="72" t="n">
        <v>0</v>
      </c>
      <c r="E60" s="72" t="n">
        <v>0</v>
      </c>
      <c r="F60" s="72" t="n">
        <v>0</v>
      </c>
      <c r="G60" s="72" t="n">
        <v>0</v>
      </c>
      <c r="H60" s="72" t="n">
        <v>0</v>
      </c>
      <c r="I60" s="72" t="n">
        <v>43</v>
      </c>
      <c r="J60" s="72" t="n">
        <v>0</v>
      </c>
      <c r="K60" s="72" t="n">
        <v>0</v>
      </c>
      <c r="L60" s="72" t="n">
        <v>98</v>
      </c>
      <c r="M60" s="85" t="n">
        <v>0</v>
      </c>
      <c r="N60" s="85" t="n">
        <v>141</v>
      </c>
      <c r="O60" s="85" t="n">
        <v>224</v>
      </c>
      <c r="P60" s="85" t="n">
        <v>148</v>
      </c>
      <c r="Q60" s="86" t="n">
        <v>0.660714285714286</v>
      </c>
      <c r="R60" s="85" t="n">
        <v>7</v>
      </c>
    </row>
    <row r="61" s="95" customFormat="true" ht="12.75" hidden="false" customHeight="false" outlineLevel="0" collapsed="false">
      <c r="A61" s="94"/>
      <c r="B61" s="88" t="s">
        <v>183</v>
      </c>
      <c r="C61" s="72" t="n">
        <v>0</v>
      </c>
      <c r="D61" s="72" t="n">
        <v>0</v>
      </c>
      <c r="E61" s="72" t="n">
        <v>0</v>
      </c>
      <c r="F61" s="72" t="n">
        <v>47</v>
      </c>
      <c r="G61" s="72" t="n">
        <v>0</v>
      </c>
      <c r="H61" s="72" t="n">
        <v>0</v>
      </c>
      <c r="I61" s="72" t="n">
        <v>73</v>
      </c>
      <c r="J61" s="72" t="n">
        <v>0</v>
      </c>
      <c r="K61" s="72" t="n">
        <v>47</v>
      </c>
      <c r="L61" s="72" t="n">
        <v>142</v>
      </c>
      <c r="M61" s="85" t="n">
        <v>254</v>
      </c>
      <c r="N61" s="85" t="n">
        <v>563</v>
      </c>
      <c r="O61" s="85" t="n">
        <v>991</v>
      </c>
      <c r="P61" s="85" t="n">
        <v>603</v>
      </c>
      <c r="Q61" s="86" t="n">
        <v>0.608476286579213</v>
      </c>
      <c r="R61" s="85" t="n">
        <v>40</v>
      </c>
    </row>
    <row r="62" s="95" customFormat="true" ht="12.75" hidden="false" customHeight="false" outlineLevel="0" collapsed="false">
      <c r="A62" s="94"/>
      <c r="B62" s="88" t="s">
        <v>184</v>
      </c>
      <c r="C62" s="72" t="n">
        <v>35</v>
      </c>
      <c r="D62" s="72" t="n">
        <v>0</v>
      </c>
      <c r="E62" s="72" t="n">
        <v>0</v>
      </c>
      <c r="F62" s="72" t="n">
        <v>39</v>
      </c>
      <c r="G62" s="72" t="n">
        <v>0</v>
      </c>
      <c r="H62" s="72" t="n">
        <v>0</v>
      </c>
      <c r="I62" s="72" t="n">
        <v>2</v>
      </c>
      <c r="J62" s="72" t="n">
        <v>0</v>
      </c>
      <c r="K62" s="72" t="n">
        <v>0</v>
      </c>
      <c r="L62" s="72" t="n">
        <v>0</v>
      </c>
      <c r="M62" s="85" t="n">
        <v>0</v>
      </c>
      <c r="N62" s="85" t="n">
        <v>76</v>
      </c>
      <c r="O62" s="85" t="n">
        <v>89</v>
      </c>
      <c r="P62" s="85" t="n">
        <v>79</v>
      </c>
      <c r="Q62" s="86" t="n">
        <v>0.887640449438202</v>
      </c>
      <c r="R62" s="85" t="n">
        <v>3</v>
      </c>
    </row>
    <row r="63" s="95" customFormat="true" ht="12.75" hidden="false" customHeight="false" outlineLevel="0" collapsed="false">
      <c r="A63" s="94"/>
      <c r="B63" s="88" t="s">
        <v>185</v>
      </c>
      <c r="C63" s="72" t="n">
        <v>0</v>
      </c>
      <c r="D63" s="72" t="n">
        <v>0</v>
      </c>
      <c r="E63" s="72" t="n">
        <v>0</v>
      </c>
      <c r="F63" s="72" t="n">
        <v>0</v>
      </c>
      <c r="G63" s="72" t="n">
        <v>0</v>
      </c>
      <c r="H63" s="72" t="n">
        <v>0</v>
      </c>
      <c r="I63" s="72" t="n">
        <v>0</v>
      </c>
      <c r="J63" s="72" t="n">
        <v>0</v>
      </c>
      <c r="K63" s="72" t="n">
        <v>27</v>
      </c>
      <c r="L63" s="72" t="n">
        <v>68</v>
      </c>
      <c r="M63" s="85" t="n">
        <v>0</v>
      </c>
      <c r="N63" s="85" t="n">
        <v>95</v>
      </c>
      <c r="O63" s="85" t="n">
        <v>119</v>
      </c>
      <c r="P63" s="85" t="n">
        <v>98</v>
      </c>
      <c r="Q63" s="86" t="n">
        <v>0.823529411764706</v>
      </c>
      <c r="R63" s="85" t="n">
        <v>3</v>
      </c>
    </row>
    <row r="64" s="95" customFormat="true" ht="12.75" hidden="false" customHeight="false" outlineLevel="0" collapsed="false">
      <c r="A64" s="94"/>
      <c r="B64" s="88" t="s">
        <v>186</v>
      </c>
      <c r="C64" s="72" t="n">
        <v>93</v>
      </c>
      <c r="D64" s="72" t="n">
        <v>0</v>
      </c>
      <c r="E64" s="72" t="n">
        <v>0</v>
      </c>
      <c r="F64" s="72" t="n">
        <v>93</v>
      </c>
      <c r="G64" s="72" t="n">
        <v>0</v>
      </c>
      <c r="H64" s="72" t="n">
        <v>0</v>
      </c>
      <c r="I64" s="72" t="n">
        <v>0</v>
      </c>
      <c r="J64" s="72" t="n">
        <v>0</v>
      </c>
      <c r="K64" s="72" t="n">
        <v>0</v>
      </c>
      <c r="L64" s="72" t="n">
        <v>112.5</v>
      </c>
      <c r="M64" s="85" t="n">
        <v>112.5</v>
      </c>
      <c r="N64" s="85" t="n">
        <v>411</v>
      </c>
      <c r="O64" s="85" t="n">
        <v>639</v>
      </c>
      <c r="P64" s="85" t="n">
        <v>420</v>
      </c>
      <c r="Q64" s="86" t="n">
        <v>0.657276995305164</v>
      </c>
      <c r="R64" s="85" t="n">
        <v>9</v>
      </c>
    </row>
    <row r="65" s="95" customFormat="true" ht="12.75" hidden="false" customHeight="false" outlineLevel="0" collapsed="false">
      <c r="A65" s="73" t="s">
        <v>187</v>
      </c>
      <c r="B65" s="97"/>
      <c r="C65" s="90" t="n">
        <v>1822.5</v>
      </c>
      <c r="D65" s="90" t="n">
        <v>338</v>
      </c>
      <c r="E65" s="90" t="n">
        <v>34</v>
      </c>
      <c r="F65" s="90" t="n">
        <v>2197</v>
      </c>
      <c r="G65" s="90" t="n">
        <v>0</v>
      </c>
      <c r="H65" s="90" t="n">
        <v>0</v>
      </c>
      <c r="I65" s="90" t="n">
        <v>1264</v>
      </c>
      <c r="J65" s="90" t="n">
        <v>0</v>
      </c>
      <c r="K65" s="90" t="n">
        <v>418</v>
      </c>
      <c r="L65" s="90" t="n">
        <v>2948</v>
      </c>
      <c r="M65" s="91" t="n">
        <v>418.5</v>
      </c>
      <c r="N65" s="91" t="n">
        <v>9440</v>
      </c>
      <c r="O65" s="91" t="n">
        <v>17979</v>
      </c>
      <c r="P65" s="91" t="n">
        <v>9880</v>
      </c>
      <c r="Q65" s="92" t="n">
        <v>0.549530007230658</v>
      </c>
      <c r="R65" s="91" t="n">
        <v>440</v>
      </c>
    </row>
    <row r="66" s="95" customFormat="true" ht="14.45" hidden="false" customHeight="false" outlineLevel="0" collapsed="false">
      <c r="A66" s="96" t="s">
        <v>188</v>
      </c>
      <c r="B66" s="84" t="s">
        <v>189</v>
      </c>
      <c r="C66" s="72" t="n">
        <v>416</v>
      </c>
      <c r="D66" s="72" t="n">
        <v>0</v>
      </c>
      <c r="E66" s="72" t="n">
        <v>0</v>
      </c>
      <c r="F66" s="72" t="n">
        <v>222</v>
      </c>
      <c r="G66" s="72" t="n">
        <v>0</v>
      </c>
      <c r="H66" s="72" t="n">
        <v>342</v>
      </c>
      <c r="I66" s="72" t="n">
        <v>47</v>
      </c>
      <c r="J66" s="72" t="n">
        <v>0</v>
      </c>
      <c r="K66" s="72" t="n">
        <v>47</v>
      </c>
      <c r="L66" s="72" t="n">
        <v>236</v>
      </c>
      <c r="M66" s="85" t="n">
        <v>102</v>
      </c>
      <c r="N66" s="85" t="n">
        <v>1412</v>
      </c>
      <c r="O66" s="85" t="n">
        <v>3528</v>
      </c>
      <c r="P66" s="85" t="n">
        <v>1448</v>
      </c>
      <c r="Q66" s="86" t="n">
        <v>0.410430839002268</v>
      </c>
      <c r="R66" s="85" t="n">
        <v>36</v>
      </c>
    </row>
    <row r="67" s="95" customFormat="true" ht="12.75" hidden="false" customHeight="false" outlineLevel="0" collapsed="false">
      <c r="A67" s="94"/>
      <c r="B67" s="88" t="s">
        <v>190</v>
      </c>
      <c r="C67" s="72" t="n">
        <v>94</v>
      </c>
      <c r="D67" s="72" t="n">
        <v>0</v>
      </c>
      <c r="E67" s="72" t="n">
        <v>0</v>
      </c>
      <c r="F67" s="72" t="n">
        <v>0</v>
      </c>
      <c r="G67" s="72" t="n">
        <v>0</v>
      </c>
      <c r="H67" s="72" t="n">
        <v>0</v>
      </c>
      <c r="I67" s="72" t="n">
        <v>0</v>
      </c>
      <c r="J67" s="72" t="n">
        <v>0</v>
      </c>
      <c r="K67" s="72" t="n">
        <v>0</v>
      </c>
      <c r="L67" s="72" t="n">
        <v>58</v>
      </c>
      <c r="M67" s="85" t="n">
        <v>0</v>
      </c>
      <c r="N67" s="85" t="n">
        <v>152</v>
      </c>
      <c r="O67" s="85" t="n">
        <v>189</v>
      </c>
      <c r="P67" s="85" t="n">
        <v>157</v>
      </c>
      <c r="Q67" s="86" t="n">
        <v>0.830687830687831</v>
      </c>
      <c r="R67" s="85" t="n">
        <v>5</v>
      </c>
    </row>
    <row r="68" s="95" customFormat="true" ht="12.75" hidden="false" customHeight="false" outlineLevel="0" collapsed="false">
      <c r="A68" s="94"/>
      <c r="B68" s="88" t="s">
        <v>191</v>
      </c>
      <c r="C68" s="72" t="n">
        <v>138</v>
      </c>
      <c r="D68" s="72" t="n">
        <v>0</v>
      </c>
      <c r="E68" s="72" t="n">
        <v>0</v>
      </c>
      <c r="F68" s="72" t="n">
        <v>0</v>
      </c>
      <c r="G68" s="72" t="n">
        <v>0</v>
      </c>
      <c r="H68" s="72" t="n">
        <v>0</v>
      </c>
      <c r="I68" s="72" t="n">
        <v>0</v>
      </c>
      <c r="J68" s="72" t="n">
        <v>0</v>
      </c>
      <c r="K68" s="72" t="n">
        <v>0</v>
      </c>
      <c r="L68" s="72" t="n">
        <v>0</v>
      </c>
      <c r="M68" s="85" t="n">
        <v>0</v>
      </c>
      <c r="N68" s="85" t="n">
        <v>138</v>
      </c>
      <c r="O68" s="85" t="n">
        <v>230</v>
      </c>
      <c r="P68" s="85" t="n">
        <v>153</v>
      </c>
      <c r="Q68" s="86" t="n">
        <v>0.665217391304348</v>
      </c>
      <c r="R68" s="85" t="n">
        <v>15</v>
      </c>
    </row>
    <row r="69" s="95" customFormat="true" ht="13.15" hidden="false" customHeight="false" outlineLevel="0" collapsed="false">
      <c r="A69" s="73" t="s">
        <v>192</v>
      </c>
      <c r="B69" s="97"/>
      <c r="C69" s="90" t="n">
        <v>648</v>
      </c>
      <c r="D69" s="90" t="n">
        <v>0</v>
      </c>
      <c r="E69" s="90" t="n">
        <v>0</v>
      </c>
      <c r="F69" s="90" t="n">
        <v>222</v>
      </c>
      <c r="G69" s="90" t="n">
        <v>0</v>
      </c>
      <c r="H69" s="90" t="n">
        <v>342</v>
      </c>
      <c r="I69" s="90" t="n">
        <v>47</v>
      </c>
      <c r="J69" s="90" t="n">
        <v>0</v>
      </c>
      <c r="K69" s="90" t="n">
        <v>47</v>
      </c>
      <c r="L69" s="90" t="n">
        <v>294</v>
      </c>
      <c r="M69" s="91" t="n">
        <v>102</v>
      </c>
      <c r="N69" s="91" t="n">
        <v>1702</v>
      </c>
      <c r="O69" s="91" t="n">
        <v>3947</v>
      </c>
      <c r="P69" s="91" t="n">
        <v>1758</v>
      </c>
      <c r="Q69" s="92" t="n">
        <v>0.445401570813276</v>
      </c>
      <c r="R69" s="91" t="n">
        <v>56</v>
      </c>
    </row>
    <row r="70" s="95" customFormat="true" ht="13.15" hidden="false" customHeight="false" outlineLevel="0" collapsed="false">
      <c r="A70" s="73" t="s">
        <v>54</v>
      </c>
      <c r="B70" s="98" t="s">
        <v>193</v>
      </c>
      <c r="C70" s="90" t="n">
        <v>509</v>
      </c>
      <c r="D70" s="90" t="n">
        <v>0</v>
      </c>
      <c r="E70" s="90" t="n">
        <v>0</v>
      </c>
      <c r="F70" s="90" t="n">
        <v>132</v>
      </c>
      <c r="G70" s="90" t="n">
        <v>0</v>
      </c>
      <c r="H70" s="90" t="n">
        <v>0</v>
      </c>
      <c r="I70" s="90" t="n">
        <v>61</v>
      </c>
      <c r="J70" s="90" t="n">
        <v>466</v>
      </c>
      <c r="K70" s="90" t="n">
        <v>171</v>
      </c>
      <c r="L70" s="90" t="n">
        <v>1044</v>
      </c>
      <c r="M70" s="91" t="n">
        <v>0</v>
      </c>
      <c r="N70" s="91" t="n">
        <v>2383</v>
      </c>
      <c r="O70" s="91" t="n">
        <v>4453</v>
      </c>
      <c r="P70" s="91" t="n">
        <v>2500</v>
      </c>
      <c r="Q70" s="92" t="n">
        <v>0.561419267909275</v>
      </c>
      <c r="R70" s="91" t="n">
        <v>117</v>
      </c>
    </row>
    <row r="71" s="95" customFormat="true" ht="13.15" hidden="false" customHeight="false" outlineLevel="0" collapsed="false">
      <c r="A71" s="93" t="s">
        <v>58</v>
      </c>
      <c r="B71" s="84" t="s">
        <v>194</v>
      </c>
      <c r="C71" s="72" t="n">
        <v>1141</v>
      </c>
      <c r="D71" s="72" t="n">
        <v>124</v>
      </c>
      <c r="E71" s="72" t="n">
        <v>0</v>
      </c>
      <c r="F71" s="72" t="n">
        <v>1692</v>
      </c>
      <c r="G71" s="72" t="n">
        <v>0</v>
      </c>
      <c r="H71" s="72" t="n">
        <v>0</v>
      </c>
      <c r="I71" s="72" t="n">
        <v>565</v>
      </c>
      <c r="J71" s="72" t="n">
        <v>604</v>
      </c>
      <c r="K71" s="72" t="n">
        <v>932</v>
      </c>
      <c r="L71" s="72" t="n">
        <v>1109</v>
      </c>
      <c r="M71" s="85" t="n">
        <v>0</v>
      </c>
      <c r="N71" s="85" t="n">
        <v>6167</v>
      </c>
      <c r="O71" s="85" t="n">
        <v>9272</v>
      </c>
      <c r="P71" s="85" t="n">
        <v>6393</v>
      </c>
      <c r="Q71" s="86" t="n">
        <v>0.689495254529767</v>
      </c>
      <c r="R71" s="85" t="n">
        <v>226</v>
      </c>
    </row>
    <row r="72" s="95" customFormat="true" ht="12.75" hidden="false" customHeight="false" outlineLevel="0" collapsed="false">
      <c r="A72" s="94"/>
      <c r="B72" s="88" t="s">
        <v>195</v>
      </c>
      <c r="C72" s="72" t="n">
        <v>36</v>
      </c>
      <c r="D72" s="72" t="n">
        <v>0</v>
      </c>
      <c r="E72" s="72" t="n">
        <v>0</v>
      </c>
      <c r="F72" s="72" t="n">
        <v>26</v>
      </c>
      <c r="G72" s="72" t="n">
        <v>0</v>
      </c>
      <c r="H72" s="72" t="n">
        <v>0</v>
      </c>
      <c r="I72" s="72" t="n">
        <v>0</v>
      </c>
      <c r="J72" s="72" t="n">
        <v>0</v>
      </c>
      <c r="K72" s="72" t="n">
        <v>0</v>
      </c>
      <c r="L72" s="72" t="n">
        <v>0</v>
      </c>
      <c r="M72" s="85" t="n">
        <v>0</v>
      </c>
      <c r="N72" s="85" t="n">
        <v>62</v>
      </c>
      <c r="O72" s="85" t="n">
        <v>80</v>
      </c>
      <c r="P72" s="85" t="n">
        <v>68</v>
      </c>
      <c r="Q72" s="86" t="n">
        <v>0.85</v>
      </c>
      <c r="R72" s="85" t="n">
        <v>6</v>
      </c>
    </row>
    <row r="73" s="95" customFormat="true" ht="13.15" hidden="false" customHeight="false" outlineLevel="0" collapsed="false">
      <c r="A73" s="73" t="s">
        <v>196</v>
      </c>
      <c r="B73" s="99"/>
      <c r="C73" s="90" t="n">
        <v>1177</v>
      </c>
      <c r="D73" s="90" t="n">
        <v>124</v>
      </c>
      <c r="E73" s="90" t="n">
        <v>0</v>
      </c>
      <c r="F73" s="90" t="n">
        <v>1718</v>
      </c>
      <c r="G73" s="90" t="n">
        <v>0</v>
      </c>
      <c r="H73" s="90" t="n">
        <v>0</v>
      </c>
      <c r="I73" s="90" t="n">
        <v>565</v>
      </c>
      <c r="J73" s="90" t="n">
        <v>604</v>
      </c>
      <c r="K73" s="90" t="n">
        <v>932</v>
      </c>
      <c r="L73" s="90" t="n">
        <v>1109</v>
      </c>
      <c r="M73" s="91" t="n">
        <v>0</v>
      </c>
      <c r="N73" s="91" t="n">
        <v>6229</v>
      </c>
      <c r="O73" s="91" t="n">
        <v>9352</v>
      </c>
      <c r="P73" s="91" t="n">
        <v>6461</v>
      </c>
      <c r="Q73" s="92" t="n">
        <v>0.690868263473054</v>
      </c>
      <c r="R73" s="91" t="n">
        <v>232</v>
      </c>
    </row>
    <row r="74" s="95" customFormat="true" ht="12.75" hidden="false" customHeight="false" outlineLevel="0" collapsed="false">
      <c r="A74" s="100" t="s">
        <v>61</v>
      </c>
      <c r="B74" s="101"/>
      <c r="C74" s="90" t="n">
        <v>111477.05</v>
      </c>
      <c r="D74" s="90" t="n">
        <v>14186.45</v>
      </c>
      <c r="E74" s="90" t="n">
        <v>59331.2</v>
      </c>
      <c r="F74" s="90" t="n">
        <v>104566.6</v>
      </c>
      <c r="G74" s="90" t="n">
        <v>19242</v>
      </c>
      <c r="H74" s="90" t="n">
        <v>3276</v>
      </c>
      <c r="I74" s="90" t="n">
        <v>169513.5</v>
      </c>
      <c r="J74" s="90" t="n">
        <v>173727.5</v>
      </c>
      <c r="K74" s="90" t="n">
        <v>63791.4</v>
      </c>
      <c r="L74" s="90" t="n">
        <v>166907.8</v>
      </c>
      <c r="M74" s="91" t="n">
        <v>52253.5</v>
      </c>
      <c r="N74" s="91" t="n">
        <v>938273</v>
      </c>
      <c r="O74" s="91" t="n">
        <v>1966354</v>
      </c>
      <c r="P74" s="91" t="n">
        <v>996051</v>
      </c>
      <c r="Q74" s="92" t="n">
        <v>0.506547142579617</v>
      </c>
      <c r="R74" s="91" t="n">
        <v>57778</v>
      </c>
    </row>
    <row r="75" s="95" customFormat="true" ht="15" hidden="false" customHeight="false" outlineLevel="0" collapsed="false">
      <c r="A75" s="102" t="s">
        <v>197</v>
      </c>
      <c r="B75" s="103" t="s">
        <v>198</v>
      </c>
      <c r="C75" s="104" t="n">
        <v>562</v>
      </c>
      <c r="D75" s="104" t="n">
        <v>41</v>
      </c>
      <c r="E75" s="104" t="n">
        <v>78</v>
      </c>
      <c r="F75" s="104" t="n">
        <v>580</v>
      </c>
      <c r="G75" s="104" t="n">
        <v>0</v>
      </c>
      <c r="H75" s="104" t="n">
        <v>0</v>
      </c>
      <c r="I75" s="104" t="n">
        <v>41</v>
      </c>
      <c r="J75" s="104" t="n">
        <v>257</v>
      </c>
      <c r="K75" s="104" t="n">
        <v>0</v>
      </c>
      <c r="L75" s="104" t="n">
        <v>882</v>
      </c>
      <c r="M75" s="91" t="n">
        <v>0</v>
      </c>
      <c r="N75" s="91" t="n">
        <v>2441</v>
      </c>
      <c r="O75" s="91" t="n">
        <v>3675</v>
      </c>
      <c r="P75" s="91" t="n">
        <v>2509</v>
      </c>
      <c r="Q75" s="105" t="n">
        <v>0.682721088435374</v>
      </c>
      <c r="R75" s="91" t="n">
        <v>68</v>
      </c>
    </row>
    <row r="76" s="95" customFormat="true" ht="12.75" hidden="false" customHeight="false" outlineLevel="0" collapsed="false">
      <c r="A76" s="106" t="s">
        <v>199</v>
      </c>
      <c r="B76" s="88" t="s">
        <v>200</v>
      </c>
      <c r="C76" s="72" t="n">
        <v>15109</v>
      </c>
      <c r="D76" s="72" t="n">
        <v>10931</v>
      </c>
      <c r="E76" s="72" t="n">
        <v>749</v>
      </c>
      <c r="F76" s="72" t="n">
        <v>3845</v>
      </c>
      <c r="G76" s="72" t="n">
        <v>0</v>
      </c>
      <c r="H76" s="72" t="n">
        <v>0</v>
      </c>
      <c r="I76" s="72" t="n">
        <v>561</v>
      </c>
      <c r="J76" s="72" t="n">
        <v>0</v>
      </c>
      <c r="K76" s="72" t="n">
        <v>1251</v>
      </c>
      <c r="L76" s="72" t="n">
        <v>0</v>
      </c>
      <c r="M76" s="85" t="n">
        <v>14174</v>
      </c>
      <c r="N76" s="85" t="n">
        <v>46620</v>
      </c>
      <c r="O76" s="85" t="n">
        <v>142262</v>
      </c>
      <c r="P76" s="85" t="n">
        <v>48234</v>
      </c>
      <c r="Q76" s="86" t="n">
        <v>0.339050484317667</v>
      </c>
      <c r="R76" s="85" t="n">
        <v>1614</v>
      </c>
    </row>
    <row r="77" s="95" customFormat="true" ht="12.75" hidden="false" customHeight="false" outlineLevel="0" collapsed="false">
      <c r="A77" s="94"/>
      <c r="B77" s="88" t="s">
        <v>201</v>
      </c>
      <c r="C77" s="72" t="n">
        <v>2312</v>
      </c>
      <c r="D77" s="72" t="n">
        <v>682</v>
      </c>
      <c r="E77" s="72" t="n">
        <v>0</v>
      </c>
      <c r="F77" s="72" t="n">
        <v>341</v>
      </c>
      <c r="G77" s="72" t="n">
        <v>0</v>
      </c>
      <c r="H77" s="72" t="n">
        <v>0</v>
      </c>
      <c r="I77" s="72" t="n">
        <v>0</v>
      </c>
      <c r="J77" s="72" t="n">
        <v>0</v>
      </c>
      <c r="K77" s="72" t="n">
        <v>0</v>
      </c>
      <c r="L77" s="72" t="n">
        <v>0</v>
      </c>
      <c r="M77" s="85" t="n">
        <v>415</v>
      </c>
      <c r="N77" s="85" t="n">
        <v>3750</v>
      </c>
      <c r="O77" s="85" t="n">
        <v>4796</v>
      </c>
      <c r="P77" s="85" t="n">
        <v>3873</v>
      </c>
      <c r="Q77" s="86" t="n">
        <v>0.807547956630526</v>
      </c>
      <c r="R77" s="85" t="n">
        <v>123</v>
      </c>
    </row>
    <row r="78" s="95" customFormat="true" ht="12.75" hidden="false" customHeight="false" outlineLevel="0" collapsed="false">
      <c r="A78" s="73" t="s">
        <v>202</v>
      </c>
      <c r="B78" s="97"/>
      <c r="C78" s="90" t="n">
        <v>17421</v>
      </c>
      <c r="D78" s="90" t="n">
        <v>11613</v>
      </c>
      <c r="E78" s="90" t="n">
        <v>749</v>
      </c>
      <c r="F78" s="90" t="n">
        <v>4186</v>
      </c>
      <c r="G78" s="90" t="n">
        <v>0</v>
      </c>
      <c r="H78" s="90" t="n">
        <v>0</v>
      </c>
      <c r="I78" s="90" t="n">
        <v>561</v>
      </c>
      <c r="J78" s="90" t="n">
        <v>0</v>
      </c>
      <c r="K78" s="90" t="n">
        <v>1251</v>
      </c>
      <c r="L78" s="90" t="n">
        <v>0</v>
      </c>
      <c r="M78" s="91" t="n">
        <v>14589</v>
      </c>
      <c r="N78" s="90" t="n">
        <v>50370</v>
      </c>
      <c r="O78" s="90" t="n">
        <v>147058</v>
      </c>
      <c r="P78" s="90" t="n">
        <v>52107</v>
      </c>
      <c r="Q78" s="92" t="n">
        <v>0.354329584245672</v>
      </c>
      <c r="R78" s="91" t="n">
        <v>1737</v>
      </c>
    </row>
    <row r="79" s="95" customFormat="true" ht="15" hidden="false" customHeight="false" outlineLevel="0" collapsed="false">
      <c r="A79" s="96" t="s">
        <v>66</v>
      </c>
      <c r="B79" s="84" t="s">
        <v>203</v>
      </c>
      <c r="C79" s="72" t="n">
        <v>41.5</v>
      </c>
      <c r="D79" s="72" t="n">
        <v>0</v>
      </c>
      <c r="E79" s="72" t="n">
        <v>0</v>
      </c>
      <c r="F79" s="72" t="n">
        <v>0</v>
      </c>
      <c r="G79" s="72" t="n">
        <v>0</v>
      </c>
      <c r="H79" s="72" t="n">
        <v>0</v>
      </c>
      <c r="I79" s="72" t="n">
        <v>39</v>
      </c>
      <c r="J79" s="72" t="n">
        <v>0</v>
      </c>
      <c r="K79" s="72" t="n">
        <v>0</v>
      </c>
      <c r="L79" s="72" t="n">
        <v>41.5</v>
      </c>
      <c r="M79" s="85" t="n">
        <v>0</v>
      </c>
      <c r="N79" s="85" t="n">
        <v>122</v>
      </c>
      <c r="O79" s="85" t="n">
        <v>155</v>
      </c>
      <c r="P79" s="85" t="n">
        <v>131</v>
      </c>
      <c r="Q79" s="105" t="n">
        <v>0.845161290322581</v>
      </c>
      <c r="R79" s="85" t="n">
        <v>9</v>
      </c>
    </row>
    <row r="80" s="95" customFormat="true" ht="13.15" hidden="false" customHeight="false" outlineLevel="0" collapsed="false">
      <c r="A80" s="93" t="s">
        <v>204</v>
      </c>
      <c r="B80" s="84" t="s">
        <v>205</v>
      </c>
      <c r="C80" s="72" t="n">
        <v>0</v>
      </c>
      <c r="D80" s="72" t="n">
        <v>0</v>
      </c>
      <c r="E80" s="72" t="n">
        <v>0</v>
      </c>
      <c r="F80" s="72" t="n">
        <v>169</v>
      </c>
      <c r="G80" s="72" t="n">
        <v>0</v>
      </c>
      <c r="H80" s="72" t="n">
        <v>0</v>
      </c>
      <c r="I80" s="72" t="n">
        <v>133</v>
      </c>
      <c r="J80" s="72" t="n">
        <v>0</v>
      </c>
      <c r="K80" s="72" t="n">
        <v>0</v>
      </c>
      <c r="L80" s="72" t="n">
        <v>287</v>
      </c>
      <c r="M80" s="85" t="n">
        <v>0</v>
      </c>
      <c r="N80" s="107" t="n">
        <v>589</v>
      </c>
      <c r="O80" s="107" t="n">
        <v>983</v>
      </c>
      <c r="P80" s="107" t="n">
        <v>634</v>
      </c>
      <c r="Q80" s="105" t="n">
        <v>0.644964394710071</v>
      </c>
      <c r="R80" s="107" t="n">
        <v>45</v>
      </c>
    </row>
    <row r="81" s="95" customFormat="true" ht="13.15" hidden="false" customHeight="false" outlineLevel="0" collapsed="false">
      <c r="A81" s="93" t="s">
        <v>206</v>
      </c>
      <c r="B81" s="84" t="s">
        <v>207</v>
      </c>
      <c r="C81" s="72" t="n">
        <v>369</v>
      </c>
      <c r="D81" s="72" t="n">
        <v>0</v>
      </c>
      <c r="E81" s="72" t="n">
        <v>0</v>
      </c>
      <c r="F81" s="72" t="n">
        <v>162</v>
      </c>
      <c r="G81" s="72" t="n">
        <v>0</v>
      </c>
      <c r="H81" s="72" t="n">
        <v>0</v>
      </c>
      <c r="I81" s="72" t="n">
        <v>199</v>
      </c>
      <c r="J81" s="72" t="n">
        <v>0</v>
      </c>
      <c r="K81" s="72" t="n">
        <v>0</v>
      </c>
      <c r="L81" s="72" t="n">
        <v>95</v>
      </c>
      <c r="M81" s="85" t="n">
        <v>0</v>
      </c>
      <c r="N81" s="107" t="n">
        <v>825</v>
      </c>
      <c r="O81" s="108" t="n">
        <v>1075</v>
      </c>
      <c r="P81" s="108" t="n">
        <v>874</v>
      </c>
      <c r="Q81" s="105" t="n">
        <v>0.813023255813953</v>
      </c>
      <c r="R81" s="108" t="n">
        <v>49</v>
      </c>
    </row>
    <row r="82" s="95" customFormat="true" ht="15" hidden="false" customHeight="false" outlineLevel="0" collapsed="false">
      <c r="A82" s="96" t="s">
        <v>70</v>
      </c>
      <c r="B82" s="84" t="s">
        <v>208</v>
      </c>
      <c r="C82" s="109" t="n">
        <v>23</v>
      </c>
      <c r="D82" s="110" t="n">
        <v>0</v>
      </c>
      <c r="E82" s="110" t="n">
        <v>0</v>
      </c>
      <c r="F82" s="110" t="n">
        <v>39</v>
      </c>
      <c r="G82" s="110" t="n">
        <v>0</v>
      </c>
      <c r="H82" s="110" t="n">
        <v>0</v>
      </c>
      <c r="I82" s="110" t="n">
        <v>0</v>
      </c>
      <c r="J82" s="110" t="n">
        <v>0</v>
      </c>
      <c r="K82" s="110" t="n">
        <v>0</v>
      </c>
      <c r="L82" s="110" t="n">
        <v>0</v>
      </c>
      <c r="M82" s="111" t="n">
        <v>0</v>
      </c>
      <c r="N82" s="85" t="n">
        <v>62</v>
      </c>
      <c r="O82" s="85" t="n">
        <v>89</v>
      </c>
      <c r="P82" s="85" t="n">
        <v>66</v>
      </c>
      <c r="Q82" s="86" t="n">
        <v>0.741573033707865</v>
      </c>
      <c r="R82" s="85" t="n">
        <v>4</v>
      </c>
    </row>
    <row r="83" s="95" customFormat="true" ht="12.75" hidden="false" customHeight="false" outlineLevel="0" collapsed="false">
      <c r="A83" s="94"/>
      <c r="B83" s="88" t="s">
        <v>209</v>
      </c>
      <c r="C83" s="72" t="n">
        <v>5</v>
      </c>
      <c r="D83" s="72" t="n">
        <v>0</v>
      </c>
      <c r="E83" s="72" t="n">
        <v>0</v>
      </c>
      <c r="F83" s="72" t="n">
        <v>1</v>
      </c>
      <c r="G83" s="72" t="n">
        <v>0</v>
      </c>
      <c r="H83" s="72" t="n">
        <v>0</v>
      </c>
      <c r="I83" s="72" t="n">
        <v>2</v>
      </c>
      <c r="J83" s="72" t="n">
        <v>0</v>
      </c>
      <c r="K83" s="72" t="n">
        <v>0</v>
      </c>
      <c r="L83" s="72" t="n">
        <v>0</v>
      </c>
      <c r="M83" s="85" t="n">
        <v>0</v>
      </c>
      <c r="N83" s="85" t="n">
        <v>8</v>
      </c>
      <c r="O83" s="85" t="n">
        <v>14</v>
      </c>
      <c r="P83" s="85" t="n">
        <v>10</v>
      </c>
      <c r="Q83" s="86" t="n">
        <v>0.714285714285714</v>
      </c>
      <c r="R83" s="85" t="n">
        <v>2</v>
      </c>
    </row>
    <row r="84" s="95" customFormat="true" ht="12.75" hidden="false" customHeight="false" outlineLevel="0" collapsed="false">
      <c r="A84" s="94"/>
      <c r="B84" s="88" t="s">
        <v>210</v>
      </c>
      <c r="C84" s="72" t="n">
        <v>0</v>
      </c>
      <c r="D84" s="72" t="n">
        <v>0</v>
      </c>
      <c r="E84" s="72" t="n">
        <v>0</v>
      </c>
      <c r="F84" s="72" t="n">
        <v>0</v>
      </c>
      <c r="G84" s="72" t="n">
        <v>0</v>
      </c>
      <c r="H84" s="72" t="n">
        <v>0</v>
      </c>
      <c r="I84" s="72" t="n">
        <v>0</v>
      </c>
      <c r="J84" s="72" t="n">
        <v>133</v>
      </c>
      <c r="K84" s="72" t="n">
        <v>0</v>
      </c>
      <c r="L84" s="72" t="n">
        <v>0</v>
      </c>
      <c r="M84" s="85" t="n">
        <v>0</v>
      </c>
      <c r="N84" s="85" t="n">
        <v>133</v>
      </c>
      <c r="O84" s="85" t="n">
        <v>219</v>
      </c>
      <c r="P84" s="85" t="n">
        <v>138</v>
      </c>
      <c r="Q84" s="86" t="n">
        <v>0.63013698630137</v>
      </c>
      <c r="R84" s="85" t="n">
        <v>5</v>
      </c>
    </row>
    <row r="85" s="95" customFormat="true" ht="12.75" hidden="false" customHeight="false" outlineLevel="0" collapsed="false">
      <c r="A85" s="94"/>
      <c r="B85" s="88" t="s">
        <v>211</v>
      </c>
      <c r="C85" s="72" t="n">
        <v>8</v>
      </c>
      <c r="D85" s="72" t="n">
        <v>0</v>
      </c>
      <c r="E85" s="72" t="n">
        <v>0</v>
      </c>
      <c r="F85" s="72" t="n">
        <v>10</v>
      </c>
      <c r="G85" s="72" t="n">
        <v>0</v>
      </c>
      <c r="H85" s="72" t="n">
        <v>0</v>
      </c>
      <c r="I85" s="72" t="n">
        <v>5</v>
      </c>
      <c r="J85" s="72" t="n">
        <v>0</v>
      </c>
      <c r="K85" s="72" t="n">
        <v>0</v>
      </c>
      <c r="L85" s="72" t="n">
        <v>0</v>
      </c>
      <c r="M85" s="85" t="n">
        <v>0</v>
      </c>
      <c r="N85" s="85" t="n">
        <v>23</v>
      </c>
      <c r="O85" s="85" t="n">
        <v>27</v>
      </c>
      <c r="P85" s="85" t="n">
        <v>23</v>
      </c>
      <c r="Q85" s="86" t="n">
        <v>0.851851851851852</v>
      </c>
      <c r="R85" s="85" t="n">
        <v>0</v>
      </c>
    </row>
    <row r="86" s="95" customFormat="true" ht="12.75" hidden="false" customHeight="false" outlineLevel="0" collapsed="false">
      <c r="A86" s="94"/>
      <c r="B86" s="88" t="s">
        <v>212</v>
      </c>
      <c r="C86" s="72" t="n">
        <v>7</v>
      </c>
      <c r="D86" s="72" t="n">
        <v>0</v>
      </c>
      <c r="E86" s="72" t="n">
        <v>0</v>
      </c>
      <c r="F86" s="72" t="n">
        <v>7</v>
      </c>
      <c r="G86" s="72" t="n">
        <v>0</v>
      </c>
      <c r="H86" s="72" t="n">
        <v>0</v>
      </c>
      <c r="I86" s="72" t="n">
        <v>2</v>
      </c>
      <c r="J86" s="72" t="n">
        <v>19</v>
      </c>
      <c r="K86" s="72" t="n">
        <v>0</v>
      </c>
      <c r="L86" s="72" t="n">
        <v>0</v>
      </c>
      <c r="M86" s="85" t="n">
        <v>0</v>
      </c>
      <c r="N86" s="85" t="n">
        <v>35</v>
      </c>
      <c r="O86" s="85" t="n">
        <v>55</v>
      </c>
      <c r="P86" s="85" t="n">
        <v>36</v>
      </c>
      <c r="Q86" s="86" t="n">
        <v>0.654545454545455</v>
      </c>
      <c r="R86" s="85" t="n">
        <v>1</v>
      </c>
    </row>
    <row r="87" s="95" customFormat="true" ht="14.25" hidden="false" customHeight="false" outlineLevel="0" collapsed="false">
      <c r="A87" s="73" t="s">
        <v>213</v>
      </c>
      <c r="B87" s="89"/>
      <c r="C87" s="90" t="n">
        <v>43</v>
      </c>
      <c r="D87" s="90" t="n">
        <v>0</v>
      </c>
      <c r="E87" s="90" t="n">
        <v>0</v>
      </c>
      <c r="F87" s="90" t="n">
        <v>57</v>
      </c>
      <c r="G87" s="90" t="n">
        <v>0</v>
      </c>
      <c r="H87" s="90" t="n">
        <v>0</v>
      </c>
      <c r="I87" s="90" t="n">
        <v>9</v>
      </c>
      <c r="J87" s="90" t="n">
        <v>152</v>
      </c>
      <c r="K87" s="90" t="n">
        <v>0</v>
      </c>
      <c r="L87" s="90" t="n">
        <v>0</v>
      </c>
      <c r="M87" s="91" t="n">
        <v>0</v>
      </c>
      <c r="N87" s="91" t="n">
        <v>261</v>
      </c>
      <c r="O87" s="91" t="n">
        <v>404</v>
      </c>
      <c r="P87" s="91" t="n">
        <v>273</v>
      </c>
      <c r="Q87" s="92" t="n">
        <v>0.675742574257426</v>
      </c>
      <c r="R87" s="91" t="n">
        <v>12</v>
      </c>
    </row>
    <row r="88" s="95" customFormat="true" ht="12.75" hidden="false" customHeight="false" outlineLevel="0" collapsed="false">
      <c r="A88" s="93" t="s">
        <v>112</v>
      </c>
      <c r="B88" s="84" t="s">
        <v>214</v>
      </c>
      <c r="C88" s="72" t="n">
        <v>13644</v>
      </c>
      <c r="D88" s="72" t="n">
        <v>1992</v>
      </c>
      <c r="E88" s="72" t="n">
        <v>1992</v>
      </c>
      <c r="F88" s="72" t="n">
        <v>14081</v>
      </c>
      <c r="G88" s="72" t="n">
        <v>0</v>
      </c>
      <c r="H88" s="72" t="n">
        <v>0</v>
      </c>
      <c r="I88" s="72" t="n">
        <v>10174</v>
      </c>
      <c r="J88" s="72" t="n">
        <v>0</v>
      </c>
      <c r="K88" s="72" t="n">
        <v>11140</v>
      </c>
      <c r="L88" s="72" t="n">
        <v>2427</v>
      </c>
      <c r="M88" s="85" t="n">
        <v>1007</v>
      </c>
      <c r="N88" s="107" t="n">
        <v>56457</v>
      </c>
      <c r="O88" s="107" t="n">
        <v>81190</v>
      </c>
      <c r="P88" s="107" t="n">
        <v>61627</v>
      </c>
      <c r="Q88" s="105" t="n">
        <v>0.759046680625693</v>
      </c>
      <c r="R88" s="112" t="n">
        <v>5170</v>
      </c>
    </row>
    <row r="89" s="95" customFormat="true" ht="15" hidden="false" customHeight="false" outlineLevel="0" collapsed="false">
      <c r="A89" s="96" t="s">
        <v>215</v>
      </c>
      <c r="B89" s="103" t="s">
        <v>216</v>
      </c>
      <c r="C89" s="72" t="n">
        <v>129</v>
      </c>
      <c r="D89" s="72" t="n">
        <v>0</v>
      </c>
      <c r="E89" s="72" t="n">
        <v>0</v>
      </c>
      <c r="F89" s="72" t="n">
        <v>0</v>
      </c>
      <c r="G89" s="72" t="n">
        <v>0</v>
      </c>
      <c r="H89" s="72" t="n">
        <v>0</v>
      </c>
      <c r="I89" s="72" t="n">
        <v>0</v>
      </c>
      <c r="J89" s="72" t="n">
        <v>0</v>
      </c>
      <c r="K89" s="72" t="n">
        <v>0</v>
      </c>
      <c r="L89" s="72" t="n">
        <v>102</v>
      </c>
      <c r="M89" s="85" t="n">
        <v>0</v>
      </c>
      <c r="N89" s="107" t="n">
        <v>231</v>
      </c>
      <c r="O89" s="85" t="n">
        <v>367</v>
      </c>
      <c r="P89" s="85" t="n">
        <v>262</v>
      </c>
      <c r="Q89" s="105" t="n">
        <v>0.713896457765668</v>
      </c>
      <c r="R89" s="85" t="n">
        <v>31</v>
      </c>
    </row>
    <row r="90" s="95" customFormat="true" ht="13.15" hidden="false" customHeight="false" outlineLevel="0" collapsed="false">
      <c r="A90" s="93" t="s">
        <v>111</v>
      </c>
      <c r="B90" s="88" t="s">
        <v>217</v>
      </c>
      <c r="C90" s="72" t="n">
        <v>0</v>
      </c>
      <c r="D90" s="72" t="n">
        <v>0</v>
      </c>
      <c r="E90" s="72" t="n">
        <v>0</v>
      </c>
      <c r="F90" s="72" t="n">
        <v>21</v>
      </c>
      <c r="G90" s="72" t="n">
        <v>0</v>
      </c>
      <c r="H90" s="72" t="n">
        <v>0</v>
      </c>
      <c r="I90" s="72" t="n">
        <v>10</v>
      </c>
      <c r="J90" s="72" t="n">
        <v>0</v>
      </c>
      <c r="K90" s="72" t="n">
        <v>0</v>
      </c>
      <c r="L90" s="72" t="n">
        <v>0</v>
      </c>
      <c r="M90" s="85" t="n">
        <v>0</v>
      </c>
      <c r="N90" s="107" t="n">
        <v>31</v>
      </c>
      <c r="O90" s="107" t="n">
        <v>38</v>
      </c>
      <c r="P90" s="107" t="n">
        <v>34</v>
      </c>
      <c r="Q90" s="107" t="n">
        <v>38</v>
      </c>
      <c r="R90" s="107" t="n">
        <v>3</v>
      </c>
    </row>
    <row r="91" s="95" customFormat="true" ht="13.15" hidden="false" customHeight="false" outlineLevel="0" collapsed="false">
      <c r="A91" s="93" t="s">
        <v>113</v>
      </c>
      <c r="B91" s="84" t="s">
        <v>218</v>
      </c>
      <c r="C91" s="72" t="n">
        <v>4860.9</v>
      </c>
      <c r="D91" s="72" t="n">
        <v>998</v>
      </c>
      <c r="E91" s="72" t="n">
        <v>2994</v>
      </c>
      <c r="F91" s="72" t="n">
        <v>5307</v>
      </c>
      <c r="G91" s="72" t="n">
        <v>0</v>
      </c>
      <c r="H91" s="72" t="n">
        <v>0</v>
      </c>
      <c r="I91" s="72" t="n">
        <v>2842</v>
      </c>
      <c r="J91" s="72" t="n">
        <v>0</v>
      </c>
      <c r="K91" s="72" t="n">
        <v>4796</v>
      </c>
      <c r="L91" s="72" t="n">
        <v>540.1</v>
      </c>
      <c r="M91" s="85" t="n">
        <v>298</v>
      </c>
      <c r="N91" s="107" t="n">
        <v>22636</v>
      </c>
      <c r="O91" s="107" t="n">
        <v>39552</v>
      </c>
      <c r="P91" s="107" t="n">
        <v>23983</v>
      </c>
      <c r="Q91" s="105" t="n">
        <v>0.606366302588997</v>
      </c>
      <c r="R91" s="107" t="n">
        <v>1347</v>
      </c>
    </row>
    <row r="92" s="95" customFormat="true" ht="12.75" hidden="false" customHeight="false" outlineLevel="0" collapsed="false">
      <c r="A92" s="93" t="s">
        <v>114</v>
      </c>
      <c r="B92" s="84" t="s">
        <v>219</v>
      </c>
      <c r="C92" s="72" t="n">
        <v>98</v>
      </c>
      <c r="D92" s="72" t="n">
        <v>67</v>
      </c>
      <c r="E92" s="72" t="n">
        <v>23</v>
      </c>
      <c r="F92" s="72" t="n">
        <v>678</v>
      </c>
      <c r="G92" s="72" t="n">
        <v>0</v>
      </c>
      <c r="H92" s="72" t="n">
        <v>0</v>
      </c>
      <c r="I92" s="72" t="n">
        <v>327</v>
      </c>
      <c r="J92" s="72" t="n">
        <v>954</v>
      </c>
      <c r="K92" s="72" t="n">
        <v>214</v>
      </c>
      <c r="L92" s="72" t="n">
        <v>0</v>
      </c>
      <c r="M92" s="85" t="n">
        <v>456</v>
      </c>
      <c r="N92" s="107" t="n">
        <v>2817</v>
      </c>
      <c r="O92" s="107" t="n">
        <v>4067</v>
      </c>
      <c r="P92" s="107" t="n">
        <v>2839</v>
      </c>
      <c r="Q92" s="105" t="n">
        <v>0.698057536267519</v>
      </c>
      <c r="R92" s="85" t="n">
        <v>22</v>
      </c>
    </row>
    <row r="93" s="95" customFormat="true" ht="13.15" hidden="false" customHeight="false" outlineLevel="0" collapsed="false">
      <c r="A93" s="100" t="s">
        <v>220</v>
      </c>
      <c r="B93" s="99"/>
      <c r="C93" s="90" t="n">
        <v>148645.45</v>
      </c>
      <c r="D93" s="90" t="n">
        <v>28897.45</v>
      </c>
      <c r="E93" s="90" t="n">
        <v>65167.2</v>
      </c>
      <c r="F93" s="90" t="n">
        <v>129807.6</v>
      </c>
      <c r="G93" s="90" t="n">
        <v>19242</v>
      </c>
      <c r="H93" s="90" t="n">
        <v>3276</v>
      </c>
      <c r="I93" s="90" t="n">
        <v>183848.5</v>
      </c>
      <c r="J93" s="90" t="n">
        <v>175090.5</v>
      </c>
      <c r="K93" s="90" t="n">
        <v>81192.4</v>
      </c>
      <c r="L93" s="90" t="n">
        <v>171282.4</v>
      </c>
      <c r="M93" s="91" t="n">
        <v>68603.5</v>
      </c>
      <c r="N93" s="90" t="n">
        <v>1075053</v>
      </c>
      <c r="O93" s="90" t="n">
        <v>2244918</v>
      </c>
      <c r="P93" s="90" t="n">
        <v>1141324</v>
      </c>
      <c r="Q93" s="92" t="n">
        <v>0.508403424980333</v>
      </c>
      <c r="R93" s="91" t="n">
        <v>66271</v>
      </c>
    </row>
    <row r="94" s="95" customFormat="true" ht="12.75" hidden="false" customHeight="false" outlineLevel="0" collapsed="false">
      <c r="A94" s="100" t="s">
        <v>7</v>
      </c>
      <c r="B94" s="99"/>
      <c r="C94" s="90" t="n">
        <v>202618</v>
      </c>
      <c r="D94" s="90" t="n">
        <v>31032</v>
      </c>
      <c r="E94" s="90" t="n">
        <v>13457</v>
      </c>
      <c r="F94" s="90" t="n">
        <v>258119</v>
      </c>
      <c r="G94" s="90" t="n">
        <v>64008</v>
      </c>
      <c r="H94" s="90" t="n">
        <v>3011</v>
      </c>
      <c r="I94" s="90" t="n">
        <v>144393</v>
      </c>
      <c r="J94" s="90" t="n">
        <v>34043</v>
      </c>
      <c r="K94" s="90" t="n">
        <v>35586</v>
      </c>
      <c r="L94" s="90" t="n">
        <v>74005</v>
      </c>
      <c r="M94" s="91" t="n">
        <v>37442</v>
      </c>
      <c r="N94" s="91" t="n">
        <v>897714</v>
      </c>
      <c r="O94" s="91" t="n">
        <v>1846275</v>
      </c>
      <c r="P94" s="91" t="n">
        <v>955617</v>
      </c>
      <c r="Q94" s="92" t="n">
        <v>0.517591908031035</v>
      </c>
      <c r="R94" s="91" t="n">
        <v>57903</v>
      </c>
    </row>
    <row r="95" s="95" customFormat="true" ht="12.75" hidden="false" customHeight="false" outlineLevel="0" collapsed="false">
      <c r="A95" s="100" t="s">
        <v>10</v>
      </c>
      <c r="B95" s="99"/>
      <c r="C95" s="90" t="n">
        <v>107852.5</v>
      </c>
      <c r="D95" s="90" t="n">
        <v>10712</v>
      </c>
      <c r="E95" s="90" t="n">
        <v>2624</v>
      </c>
      <c r="F95" s="90" t="n">
        <v>140410.5</v>
      </c>
      <c r="G95" s="90" t="n">
        <v>2091</v>
      </c>
      <c r="H95" s="90" t="n">
        <v>1714</v>
      </c>
      <c r="I95" s="90" t="n">
        <v>110246</v>
      </c>
      <c r="J95" s="90" t="n">
        <v>144</v>
      </c>
      <c r="K95" s="90" t="n">
        <v>37750.5</v>
      </c>
      <c r="L95" s="90" t="n">
        <v>25051</v>
      </c>
      <c r="M95" s="91" t="n">
        <v>8266.5</v>
      </c>
      <c r="N95" s="91" t="n">
        <v>446862</v>
      </c>
      <c r="O95" s="91" t="n">
        <v>1058899</v>
      </c>
      <c r="P95" s="91" t="n">
        <v>468431</v>
      </c>
      <c r="Q95" s="92" t="n">
        <v>0.442375524011261</v>
      </c>
      <c r="R95" s="91" t="n">
        <v>21569</v>
      </c>
    </row>
    <row r="96" s="95" customFormat="true" ht="12.75" hidden="false" customHeight="false" outlineLevel="0" collapsed="false">
      <c r="A96" s="100" t="s">
        <v>92</v>
      </c>
      <c r="B96" s="99"/>
      <c r="C96" s="90" t="n">
        <v>459115.95</v>
      </c>
      <c r="D96" s="90" t="n">
        <v>70641.45</v>
      </c>
      <c r="E96" s="90" t="n">
        <v>81248.2</v>
      </c>
      <c r="F96" s="90" t="n">
        <v>528337.1</v>
      </c>
      <c r="G96" s="90" t="n">
        <v>85341</v>
      </c>
      <c r="H96" s="90" t="n">
        <v>8001</v>
      </c>
      <c r="I96" s="90" t="n">
        <v>438487.5</v>
      </c>
      <c r="J96" s="90" t="n">
        <v>209277.5</v>
      </c>
      <c r="K96" s="90" t="n">
        <v>154528.9</v>
      </c>
      <c r="L96" s="90" t="n">
        <v>270338.4</v>
      </c>
      <c r="M96" s="91" t="n">
        <v>114312</v>
      </c>
      <c r="N96" s="91" t="n">
        <v>2419629</v>
      </c>
      <c r="O96" s="91" t="n">
        <v>5150092</v>
      </c>
      <c r="P96" s="91" t="n">
        <v>2565372</v>
      </c>
      <c r="Q96" s="92" t="n">
        <v>0.498121586954175</v>
      </c>
      <c r="R96" s="91" t="n">
        <v>145743</v>
      </c>
    </row>
    <row r="98" s="95" customFormat="true" ht="12.75" hidden="false" customHeight="false" outlineLevel="0" collapsed="false">
      <c r="A98" s="72" t="s">
        <v>221</v>
      </c>
    </row>
    <row r="99" s="95" customFormat="true" ht="14.25" hidden="false" customHeight="false" outlineLevel="0" collapsed="false">
      <c r="A99" s="113" t="s">
        <v>222</v>
      </c>
    </row>
    <row r="100" s="95" customFormat="true" ht="14.25" hidden="false" customHeight="false" outlineLevel="0" collapsed="false">
      <c r="A100" s="113" t="s">
        <v>223</v>
      </c>
    </row>
    <row r="101" s="95" customFormat="true" ht="14.25" hidden="false" customHeight="false" outlineLevel="0" collapsed="false">
      <c r="A101" s="114" t="s">
        <v>224</v>
      </c>
    </row>
  </sheetData>
  <mergeCells count="2">
    <mergeCell ref="A2:B2"/>
    <mergeCell ref="C2:M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LibreOffice/6.1.2.1$Windows_X86_64 LibreOffice_project/65905a128db06ba48db947242809d14d3f9a93fe</Application>
  <Company>Secrétariat Général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2018-12-10T13:30:28Z</dcterms:created>
  <dc:creator>Adrien FRIEZ</dc:creator>
  <dc:description/>
  <dc:language>fr-FR</dc:language>
  <cp:lastModifiedBy>Patrick BRAT</cp:lastModifiedBy>
  <dcterms:modified xsi:type="dcterms:W3CDTF">2018-12-20T15:28:53Z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Secrétariat Général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