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 Transfert dossiers CDM PAM-TERCO\-  Note tech et supports promo. 2021\- Note techniqe et annexes consolidées_en cours\cat. A\MTE - corps des CED\"/>
    </mc:Choice>
  </mc:AlternateContent>
  <bookViews>
    <workbookView xWindow="0" yWindow="0" windowWidth="20490" windowHeight="7020" tabRatio="500"/>
  </bookViews>
  <sheets>
    <sheet name="TA_CEDHC_TRC" sheetId="2" r:id="rId1"/>
  </sheets>
  <calcPr calcId="162913"/>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F37" i="2" l="1"/>
  <c r="AE37" i="2"/>
  <c r="AD37" i="2"/>
  <c r="AC37" i="2"/>
  <c r="AB37" i="2"/>
  <c r="AA37" i="2"/>
  <c r="Z37" i="2"/>
  <c r="Y37" i="2"/>
  <c r="X37" i="2"/>
  <c r="AF36" i="2"/>
  <c r="AE36" i="2"/>
  <c r="AD36" i="2"/>
  <c r="AC36" i="2"/>
  <c r="AB36" i="2"/>
  <c r="AA36" i="2"/>
  <c r="Z36" i="2"/>
  <c r="Y36" i="2"/>
  <c r="X36" i="2"/>
  <c r="AF35" i="2"/>
  <c r="AE35" i="2"/>
  <c r="AD35" i="2"/>
  <c r="AC35" i="2"/>
  <c r="AB35" i="2"/>
  <c r="AA35" i="2"/>
  <c r="Z35" i="2"/>
  <c r="Y35" i="2"/>
  <c r="X35" i="2"/>
  <c r="AF34" i="2"/>
  <c r="AE34" i="2"/>
  <c r="AD34" i="2"/>
  <c r="AC34" i="2"/>
  <c r="AB34" i="2"/>
  <c r="AA34" i="2"/>
  <c r="Z34" i="2"/>
  <c r="Y34" i="2"/>
  <c r="X34" i="2"/>
  <c r="AF33" i="2"/>
  <c r="AE33" i="2"/>
  <c r="AD33" i="2"/>
  <c r="AC33" i="2"/>
  <c r="AB33" i="2"/>
  <c r="AA33" i="2"/>
  <c r="Z33" i="2"/>
  <c r="Y33" i="2"/>
  <c r="X33" i="2"/>
  <c r="AF32" i="2"/>
  <c r="AE32" i="2"/>
  <c r="AD32" i="2"/>
  <c r="AC32" i="2"/>
  <c r="AB32" i="2"/>
  <c r="AA32" i="2"/>
  <c r="Z32" i="2"/>
  <c r="Y32" i="2"/>
  <c r="X32" i="2"/>
  <c r="AF31" i="2"/>
  <c r="AE31" i="2"/>
  <c r="AD31" i="2"/>
  <c r="AC31" i="2"/>
  <c r="AB31" i="2"/>
  <c r="AA31" i="2"/>
  <c r="Z31" i="2"/>
  <c r="Y31" i="2"/>
  <c r="X31" i="2"/>
  <c r="AF30" i="2"/>
  <c r="AE30" i="2"/>
  <c r="AD30" i="2"/>
  <c r="AC30" i="2"/>
  <c r="AB30" i="2"/>
  <c r="AA30" i="2"/>
  <c r="Z30" i="2"/>
  <c r="Y30" i="2"/>
  <c r="X30" i="2"/>
  <c r="AF29" i="2"/>
  <c r="AE29" i="2"/>
  <c r="AD29" i="2"/>
  <c r="AC29" i="2"/>
  <c r="AB29" i="2"/>
  <c r="AA29" i="2"/>
  <c r="Z29" i="2"/>
  <c r="Y29" i="2"/>
  <c r="X29" i="2"/>
  <c r="AF28" i="2"/>
  <c r="AE28" i="2"/>
  <c r="AD28" i="2"/>
  <c r="AC28" i="2"/>
  <c r="AB28" i="2"/>
  <c r="AA28" i="2"/>
  <c r="Z28" i="2"/>
  <c r="Y28" i="2"/>
  <c r="X28" i="2"/>
  <c r="AF27" i="2"/>
  <c r="AE27" i="2"/>
  <c r="AD27" i="2"/>
  <c r="AC27" i="2"/>
  <c r="AB27" i="2"/>
  <c r="AA27" i="2"/>
  <c r="Z27" i="2"/>
  <c r="Y27" i="2"/>
  <c r="X27" i="2"/>
  <c r="AF26" i="2"/>
  <c r="AE26" i="2"/>
  <c r="AD26" i="2"/>
  <c r="AC26" i="2"/>
  <c r="AB26" i="2"/>
  <c r="AA26" i="2"/>
  <c r="Z26" i="2"/>
  <c r="Y26" i="2"/>
  <c r="X26" i="2"/>
  <c r="AF25" i="2"/>
  <c r="AE25" i="2"/>
  <c r="AD25" i="2"/>
  <c r="AC25" i="2"/>
  <c r="AB25" i="2"/>
  <c r="AA25" i="2"/>
  <c r="Z25" i="2"/>
  <c r="Y25" i="2"/>
  <c r="X25" i="2"/>
  <c r="AF24" i="2"/>
  <c r="AE24" i="2"/>
  <c r="AD24" i="2"/>
  <c r="AC24" i="2"/>
  <c r="X24" i="2"/>
  <c r="Y24" i="2" s="1"/>
  <c r="AF23" i="2"/>
  <c r="AE23" i="2"/>
  <c r="AD23" i="2"/>
  <c r="AC23" i="2"/>
  <c r="AB23" i="2"/>
  <c r="AA23" i="2"/>
  <c r="Z23" i="2"/>
  <c r="Y23" i="2"/>
  <c r="O23" i="2"/>
  <c r="H23" i="2"/>
  <c r="N16" i="2"/>
  <c r="N13" i="2"/>
  <c r="S12" i="2"/>
  <c r="X23" i="2" s="1"/>
  <c r="H12" i="2"/>
  <c r="Z24" i="2" l="1"/>
  <c r="AA24" i="2"/>
  <c r="Z38" i="2" s="1"/>
  <c r="AB24" i="2"/>
  <c r="AB38" i="2" s="1"/>
  <c r="AE38" i="2"/>
  <c r="AF38" i="2"/>
  <c r="AD38" i="2"/>
  <c r="AA38" i="2" l="1"/>
  <c r="Y38" i="2" s="1"/>
  <c r="AC38" i="2"/>
  <c r="AH23" i="2"/>
  <c r="AJ23" i="2"/>
  <c r="AJ24" i="2" s="1"/>
  <c r="AI23" i="2" l="1"/>
  <c r="AI24" i="2"/>
  <c r="AH24" i="2"/>
  <c r="AK23" i="2" s="1"/>
  <c r="AG23" i="2" l="1"/>
</calcChain>
</file>

<file path=xl/comments1.xml><?xml version="1.0" encoding="utf-8"?>
<comments xmlns="http://schemas.openxmlformats.org/spreadsheetml/2006/main">
  <authors>
    <author>EV</author>
  </authors>
  <commentList>
    <comment ref="M23" authorId="0" shapeId="0">
      <text>
        <r>
          <rPr>
            <sz val="9"/>
            <color rgb="FF000000"/>
            <rFont val="Calibri"/>
            <family val="2"/>
          </rPr>
          <t>Utiliser le menu déroulant ou saisir l'échelon détenu par l'agent</t>
        </r>
      </text>
    </comment>
    <comment ref="N23" authorId="0" shapeId="0">
      <text>
        <r>
          <rPr>
            <sz val="9"/>
            <color rgb="FF000000"/>
            <rFont val="Calibri"/>
            <family val="2"/>
          </rPr>
          <t>Saisir la date du passage de l'échelon actuel sous le format jj/mm/aaaa</t>
        </r>
      </text>
    </comment>
    <comment ref="R23" authorId="0" shapeId="0">
      <text>
        <r>
          <rPr>
            <sz val="9"/>
            <color rgb="FF000000"/>
            <rFont val="Calibri"/>
            <family val="2"/>
          </rPr>
          <t>Indiquer la position de l'agent :
- PNA
- DET numéro 14-1, 14-2,...
- ICTPE 1
- ICTPE 2
- DATE
- ...</t>
        </r>
      </text>
    </comment>
    <comment ref="S23" authorId="0" shapeId="0">
      <text>
        <r>
          <rPr>
            <sz val="9"/>
            <color rgb="FF000000"/>
            <rFont val="Calibri"/>
            <family val="2"/>
          </rPr>
          <t>Indiquer la début de poste de l'actuel au plus ancien et indiquer les périodes d'interruptions sous le format jj/mm/aaaa</t>
        </r>
      </text>
    </comment>
    <comment ref="T23" authorId="0" shapeId="0">
      <text>
        <r>
          <rPr>
            <sz val="9"/>
            <color rgb="FF000000"/>
            <rFont val="Calibri"/>
            <family val="2"/>
          </rPr>
          <t>Indiquer le nom du ministère en toutes lettres</t>
        </r>
      </text>
    </comment>
    <comment ref="U23" authorId="0" shapeId="0">
      <text>
        <r>
          <rPr>
            <sz val="9"/>
            <color rgb="FF000000"/>
            <rFont val="Calibri"/>
            <family val="2"/>
          </rPr>
          <t xml:space="preserve">Indiquer le nom de la direction, du service, … en toutes lettres :
- Direction de XXX
- Service XXX
- Département XXX
- Bureau XXX
- Mission XXX
- ... </t>
        </r>
      </text>
    </comment>
    <comment ref="V23" authorId="0" shapeId="0">
      <text>
        <r>
          <rPr>
            <sz val="9"/>
            <color rgb="FF000000"/>
            <rFont val="Calibri"/>
            <family val="2"/>
          </rPr>
          <t>Indiquer l'intitulet du poste sans reprendre le nom du service. Exemple :
- Chef du département
- Adjoint au responsable de la mission
- Chef du centre de documentation
- ...</t>
        </r>
      </text>
    </comment>
    <comment ref="W23" authorId="0" shapeId="0">
      <text>
        <r>
          <rPr>
            <sz val="9"/>
            <color rgb="FF000000"/>
            <rFont val="Calibri"/>
            <family val="2"/>
          </rPr>
          <t>Utiliser le menu déroulant ou saisir :
- Vivier 1 : poste éligible au titre du vivier 1
- Vivier 2 : poste éligible au titre du vivier 2
- Non éligible : poste non éligible aux titres du vivier 1 et 2</t>
        </r>
      </text>
    </comment>
    <comment ref="AL23" authorId="0" shapeId="0">
      <text>
        <r>
          <rPr>
            <sz val="9"/>
            <color rgb="FF000000"/>
            <rFont val="Calibri"/>
            <family val="2"/>
          </rPr>
          <t>Indiquer l'année et rang de classement sous le format aaaa : x/y</t>
        </r>
      </text>
    </comment>
  </commentList>
</comments>
</file>

<file path=xl/sharedStrings.xml><?xml version="1.0" encoding="utf-8"?>
<sst xmlns="http://schemas.openxmlformats.org/spreadsheetml/2006/main" count="66" uniqueCount="63">
  <si>
    <t>Tableau récapitulatif de carrière - Proposition Tableau d'avancement au grade de chargé d’études documentaires hors classe au titre de l'année</t>
  </si>
  <si>
    <t>Légende</t>
  </si>
  <si>
    <t>Informations complémentaires</t>
  </si>
  <si>
    <t>Bleu</t>
  </si>
  <si>
    <t>Cellules à renseigner par les services</t>
  </si>
  <si>
    <t>La saisie du tableau est guidée par des commentaires. Merci, de ne pas utiliser la touche "suppr" du clavier pour ne pas les effacer.</t>
  </si>
  <si>
    <t>Afin de disposer d'une vision complète de la carrière de l'agent, il convient de reporter les postes tenus en catégorie A  du plus récent en haut du tableau  au plus ancien en bas du tableau et les périodes d'interruption (colonne S pour la date de début de la période  d'interruption - colonne R pour le type : dispo, congé parental... - colonne X indiquer "Non éligible"). Seule la date de début (prise de poste) est à indiquée (colonne S), elle correspond au lendemain de la date de fin du « poste précédant » (qui peut correspondre à une période ne répondant à aucun des 3 viviers, par exemple une période de détachement sur contrat dans un établissement public ou encore une période de disponibilité ou une position hors cadre (jusqu'en 2016) matérialise la fin du poste précédant. Pour chaque poste tenu il faut renseigner le vivier correspondant.</t>
  </si>
  <si>
    <t>Nom de l'agent :</t>
  </si>
  <si>
    <t>Prénom de l'agent :</t>
  </si>
  <si>
    <t>Matricule ReHucit :</t>
  </si>
  <si>
    <t>Calcul âge</t>
  </si>
  <si>
    <t>Liste</t>
  </si>
  <si>
    <t>Calcul de date</t>
  </si>
  <si>
    <t>Année de ref :</t>
  </si>
  <si>
    <t>F</t>
  </si>
  <si>
    <t>Date de ref 5e échelon (Vivier 1 et Vivier 2)</t>
  </si>
  <si>
    <t>Date de ref</t>
  </si>
  <si>
    <t>Vivier 1</t>
  </si>
  <si>
    <t>H</t>
  </si>
  <si>
    <t>Vivier 2</t>
  </si>
  <si>
    <t>Non éligible</t>
  </si>
  <si>
    <t>Harmonisateur</t>
  </si>
  <si>
    <t>Rang</t>
  </si>
  <si>
    <t>Matricule ReHucit</t>
  </si>
  <si>
    <t>Nom</t>
  </si>
  <si>
    <t>Prénom</t>
  </si>
  <si>
    <t>Date de naissance</t>
  </si>
  <si>
    <t>Age au 31/12/2020</t>
  </si>
  <si>
    <t>F/H</t>
  </si>
  <si>
    <t>Date de passage à l'échelon</t>
  </si>
  <si>
    <t>Date de passage à l'échelon
convertion</t>
  </si>
  <si>
    <t>Position emploi</t>
  </si>
  <si>
    <t>Date début de poste</t>
  </si>
  <si>
    <t>Ministère</t>
  </si>
  <si>
    <t>Direction/Service/…</t>
  </si>
  <si>
    <t>Poste</t>
  </si>
  <si>
    <t>Type de vivier</t>
  </si>
  <si>
    <t>Date de fin poste</t>
  </si>
  <si>
    <t>Durée vivier 1
(V1)</t>
  </si>
  <si>
    <t>Durée vivier V1 Années</t>
  </si>
  <si>
    <t>Durée vivier V1 Mois</t>
  </si>
  <si>
    <t>Durée vivier V1
Jours</t>
  </si>
  <si>
    <t>Durée vivier 2
(V2)</t>
  </si>
  <si>
    <t>Durée vivier V2 Années</t>
  </si>
  <si>
    <t>Durée vivier V2 Mois</t>
  </si>
  <si>
    <t>Durée vivier V2 Jours</t>
  </si>
  <si>
    <t>Durée vivier
V1 + V2</t>
  </si>
  <si>
    <t>Durée vivier
V1 + V3</t>
  </si>
  <si>
    <t>Durée vivier
V1 + V4</t>
  </si>
  <si>
    <t>Durée vivier
V1 + V5</t>
  </si>
  <si>
    <t>Promouvabilité</t>
  </si>
  <si>
    <t>Proposition année antérieure</t>
  </si>
  <si>
    <t>Total</t>
  </si>
  <si>
    <t>Pour rappel</t>
  </si>
  <si>
    <r>
      <rPr>
        <sz val="11"/>
        <color rgb="FF000000"/>
        <rFont val="Calibri"/>
        <family val="2"/>
      </rPr>
      <t xml:space="preserve">L'éligibilité est fonction de la durée des postes :
- éligibilité au Vivier 1 : durée Vivier 1 ≥ à 6 ans ;
- éligibilité au Vivier 2 : durée Vivier 1 et du Vivier 2 ≥ à 8 ans ;
- dans le cas contraire l'agent est n'ont éligible au titre du Vivier 1 et du Vivier 2 ;
- éligibilité au Vivier 3 : aucune durée de référence, l'examen de la carrière de l'agent s'effectue au sens large, sur le deuxième niveau de grade en particulier.
</t>
    </r>
    <r>
      <rPr>
        <b/>
        <sz val="11"/>
        <color rgb="FF000000"/>
        <rFont val="Calibri"/>
        <family val="2"/>
      </rPr>
      <t>Vivier 1</t>
    </r>
    <r>
      <rPr>
        <sz val="11"/>
        <color rgb="FF000000"/>
        <rFont val="Calibri"/>
        <family val="2"/>
      </rPr>
      <t xml:space="preserve"> - Fonctions exercées en position de détachement sur emploi fonctionnel culminant au moins à l’IB 985, en précisant l’administration d’emploi  ; il s'agit par exemple des emplois dits «  DATE »  décret n° 2009-360 emploi de direction de l'administration territoriale de l'État, directeur départemental, directeur départemental adjoint...), ou encore des emplois de conseiller d'administration de l'écologie, du développement et de l'aménagement durables, ou de conseiller d'administration de l'intérieur et de l'outre-mer.
</t>
    </r>
    <r>
      <rPr>
        <b/>
        <sz val="11"/>
        <color rgb="FF000000"/>
        <rFont val="Calibri"/>
        <family val="2"/>
      </rPr>
      <t>Vivier 2</t>
    </r>
    <r>
      <rPr>
        <sz val="11"/>
        <color rgb="FF000000"/>
        <rFont val="Calibri"/>
        <family val="2"/>
      </rPr>
      <t xml:space="preserve"> - Fonctions exercées en position d’activité ou en position de détachement dans un corps ou cadre d’emplois (FP territoriale) culminant au moins à l’IB 966 =&gt; cf. textes de référence CEDHC/ fiche technique n°3– TA CEDHC.
(Arrêté du 27 décembre 2017 fixant pour le corps interministériel des chargés d'études documentaires la liste des fonctions ouvrant droit à l'accès au grade de CEDHC par le vivier V2 et mentionnées à l'article 23-1 du décret n° 98-188 du 19 mars 1998).
</t>
    </r>
    <r>
      <rPr>
        <b/>
        <sz val="11"/>
        <color rgb="FF000000"/>
        <rFont val="Calibri"/>
        <family val="2"/>
      </rPr>
      <t>Vivier 3</t>
    </r>
    <r>
      <rPr>
        <sz val="11"/>
        <color rgb="FF000000"/>
        <rFont val="Calibri"/>
        <family val="2"/>
      </rPr>
      <t xml:space="preserve"> - Fonctions exercées en position d’activité ou en positionnement de détachement dans un corps ou cadre d’emplois culminant au moins à l’IB 966 (catégorie A type), mais ne répondant pas aux caractéristiques des viviers 1 ou 2 , en précisant l’administration d’emploi.
Pour les autres situations préciser la date de début et dans la colonne « vivier » indiquer « non éligible ».</t>
    </r>
  </si>
  <si>
    <t>Certification par le bureau des ressources humaines de proximité de l’exactitude des éléments reportés</t>
  </si>
  <si>
    <t>Date</t>
  </si>
  <si>
    <t>Visa responsable BRH
(nom/signature)</t>
  </si>
  <si>
    <t>Signature de l'agent</t>
  </si>
  <si>
    <t>Date accès grade</t>
  </si>
  <si>
    <t>mode accès grade</t>
  </si>
  <si>
    <t>Échelon au 31/12/2020</t>
  </si>
  <si>
    <t>Date de ref 10e échelon (Vivier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</si>
</sst>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40C];[Red]\-#,##0.00\ [$€-40C]"/>
    <numFmt numFmtId="165" formatCode="d/m/yy"/>
    <numFmt numFmtId="166" formatCode="yy;mm;dd"/>
  </numFmts>
  <fonts count="32" x14ac:knownFonts="1">
    <font>
      <sz val="11"/>
      <color rgb="FF000000"/>
      <name val="Calibri"/>
      <family val="2"/>
    </font>
    <font>
      <b/>
      <sz val="24"/>
      <color rgb="FF000000"/>
      <name val="Calibri"/>
      <family val="2"/>
    </font>
    <font>
      <sz val="18"/>
      <color rgb="FF000000"/>
      <name val="Calibri"/>
      <family val="2"/>
    </font>
    <font>
      <sz val="12"/>
      <color rgb="FF000000"/>
      <name val="Calibri"/>
      <family val="2"/>
    </font>
    <font>
      <sz val="10"/>
      <color rgb="FF333333"/>
      <name val="Calibri"/>
      <family val="2"/>
    </font>
    <font>
      <i/>
      <sz val="10"/>
      <color rgb="FF808080"/>
      <name val="Calibri"/>
      <family val="2"/>
    </font>
    <font>
      <sz val="10"/>
      <color rgb="FF006600"/>
      <name val="Calibri"/>
      <family val="2"/>
    </font>
    <font>
      <sz val="10"/>
      <color rgb="FF996600"/>
      <name val="Calibri"/>
      <family val="2"/>
    </font>
    <font>
      <sz val="10"/>
      <color rgb="FFCC0000"/>
      <name val="Calibri"/>
      <family val="2"/>
    </font>
    <font>
      <b/>
      <sz val="10"/>
      <color rgb="FFFFFFFF"/>
      <name val="Calibri"/>
      <family val="2"/>
    </font>
    <font>
      <b/>
      <sz val="10"/>
      <color rgb="FF000000"/>
      <name val="Calibri"/>
      <family val="2"/>
    </font>
    <font>
      <sz val="10"/>
      <color rgb="FFFFFFFF"/>
      <name val="Calibri"/>
      <family val="2"/>
    </font>
    <font>
      <sz val="10"/>
      <color rgb="FFFF0000"/>
      <name val="Calibri"/>
      <family val="2"/>
    </font>
    <font>
      <sz val="10"/>
      <color rgb="FF008000"/>
      <name val="Calibri"/>
      <family val="2"/>
    </font>
    <font>
      <b/>
      <i/>
      <sz val="16"/>
      <color rgb="FF000000"/>
      <name val="Calibri"/>
      <family val="2"/>
    </font>
    <font>
      <sz val="10"/>
      <color rgb="FF993300"/>
      <name val="Calibri"/>
      <family val="2"/>
    </font>
    <font>
      <b/>
      <i/>
      <u/>
      <sz val="11"/>
      <color rgb="FF000000"/>
      <name val="Calibri"/>
      <family val="2"/>
    </font>
    <font>
      <b/>
      <sz val="20"/>
      <color rgb="FF003366"/>
      <name val="Calibri"/>
      <family val="2"/>
    </font>
    <font>
      <b/>
      <sz val="15"/>
      <color rgb="FF003366"/>
      <name val="Calibri"/>
      <family val="2"/>
    </font>
    <font>
      <b/>
      <sz val="18"/>
      <color rgb="FF003366"/>
      <name val="Cambria"/>
      <family val="1"/>
    </font>
    <font>
      <b/>
      <sz val="11"/>
      <color rgb="FF000000"/>
      <name val="Calibri"/>
      <family val="2"/>
    </font>
    <font>
      <sz val="11"/>
      <color rgb="FF003366"/>
      <name val="Calibri"/>
      <family val="2"/>
    </font>
    <font>
      <sz val="11"/>
      <color rgb="FF993300"/>
      <name val="Calibri"/>
      <family val="2"/>
    </font>
    <font>
      <b/>
      <sz val="11"/>
      <color rgb="FF003366"/>
      <name val="Calibri"/>
      <family val="2"/>
    </font>
    <font>
      <i/>
      <sz val="11"/>
      <color rgb="FF808080"/>
      <name val="Calibri"/>
      <family val="2"/>
    </font>
    <font>
      <b/>
      <sz val="11"/>
      <color rgb="FF333333"/>
      <name val="Calibri"/>
      <family val="2"/>
    </font>
    <font>
      <sz val="11"/>
      <color rgb="FF333333"/>
      <name val="Calibri"/>
      <family val="2"/>
    </font>
    <font>
      <sz val="11"/>
      <color rgb="FF800080"/>
      <name val="Calibri"/>
      <family val="2"/>
    </font>
    <font>
      <b/>
      <i/>
      <sz val="11"/>
      <color rgb="FF808080"/>
      <name val="Calibri"/>
      <family val="2"/>
    </font>
    <font>
      <sz val="9"/>
      <color rgb="FF000000"/>
      <name val="Calibri"/>
      <family val="2"/>
    </font>
    <font>
      <sz val="11"/>
      <color rgb="FF000000"/>
      <name val="Calibri"/>
      <family val="2"/>
    </font>
    <font>
      <b/>
      <sz val="16"/>
      <color rgb="FF003366"/>
      <name val="Calibri"/>
      <family val="2"/>
    </font>
  </fonts>
  <fills count="18">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FF0000"/>
      </patternFill>
    </fill>
    <fill>
      <patternFill patternType="solid">
        <fgColor rgb="FF000000"/>
        <bgColor rgb="FF000080"/>
      </patternFill>
    </fill>
    <fill>
      <patternFill patternType="solid">
        <fgColor rgb="FF808080"/>
        <bgColor rgb="FF969696"/>
      </patternFill>
    </fill>
    <fill>
      <patternFill patternType="solid">
        <fgColor rgb="FFDDDDDD"/>
        <bgColor rgb="FFFFCCCC"/>
      </patternFill>
    </fill>
    <fill>
      <patternFill patternType="solid">
        <fgColor rgb="FFC0C0C0"/>
        <bgColor rgb="FFDDDDDD"/>
      </patternFill>
    </fill>
    <fill>
      <patternFill patternType="solid">
        <fgColor rgb="FFFF8080"/>
        <bgColor rgb="FFFF99CC"/>
      </patternFill>
    </fill>
    <fill>
      <patternFill patternType="solid">
        <fgColor rgb="FFFF0000"/>
        <bgColor rgb="FFCC0000"/>
      </patternFill>
    </fill>
    <fill>
      <patternFill patternType="solid">
        <fgColor rgb="FFFFFF99"/>
        <bgColor rgb="FFFFFFCC"/>
      </patternFill>
    </fill>
    <fill>
      <patternFill patternType="solid">
        <fgColor rgb="FFFF99CC"/>
        <bgColor rgb="FFFF8080"/>
      </patternFill>
    </fill>
    <fill>
      <patternFill patternType="solid">
        <fgColor rgb="FFCCFFFF"/>
        <bgColor rgb="FFCCFFFF"/>
      </patternFill>
    </fill>
    <fill>
      <patternFill patternType="solid">
        <fgColor theme="0"/>
        <bgColor indexed="64"/>
      </patternFill>
    </fill>
    <fill>
      <patternFill patternType="solid">
        <fgColor theme="0"/>
        <bgColor rgb="FFCCFFFF"/>
      </patternFill>
    </fill>
    <fill>
      <patternFill patternType="solid">
        <fgColor theme="0"/>
        <bgColor rgb="FFDDDDDD"/>
      </patternFill>
    </fill>
  </fills>
  <borders count="13">
    <border>
      <left/>
      <right/>
      <top/>
      <bottom/>
      <diagonal/>
    </border>
    <border>
      <left style="thin">
        <color rgb="FF808080"/>
      </left>
      <right style="thin">
        <color rgb="FF808080"/>
      </right>
      <top style="thin">
        <color rgb="FF808080"/>
      </top>
      <bottom style="thin">
        <color rgb="FF808080"/>
      </bottom>
      <diagonal/>
    </border>
    <border>
      <left/>
      <right/>
      <top/>
      <bottom style="medium">
        <color rgb="FF333399"/>
      </bottom>
      <diagonal/>
    </border>
    <border>
      <left/>
      <right/>
      <top style="thin">
        <color rgb="FF333399"/>
      </top>
      <bottom style="double">
        <color auto="1"/>
      </bottom>
      <diagonal/>
    </border>
    <border>
      <left/>
      <right/>
      <top/>
      <bottom style="thin">
        <color rgb="FF0066CC"/>
      </bottom>
      <diagonal/>
    </border>
    <border>
      <left style="thin">
        <color rgb="FF333333"/>
      </left>
      <right style="thin">
        <color rgb="FF333333"/>
      </right>
      <top style="thin">
        <color rgb="FF333333"/>
      </top>
      <bottom style="thin">
        <color rgb="FF333333"/>
      </bottom>
      <diagonal/>
    </border>
    <border>
      <left/>
      <right/>
      <top style="thin">
        <color rgb="FF333399"/>
      </top>
      <bottom style="thin">
        <color rgb="FF333399"/>
      </bottom>
      <diagonal/>
    </border>
    <border>
      <left style="thin">
        <color auto="1"/>
      </left>
      <right style="thin">
        <color auto="1"/>
      </right>
      <top style="thin">
        <color rgb="FF333399"/>
      </top>
      <bottom style="thin">
        <color auto="1"/>
      </bottom>
      <diagonal/>
    </border>
    <border>
      <left style="thin">
        <color auto="1"/>
      </left>
      <right style="thin">
        <color auto="1"/>
      </right>
      <top/>
      <bottom style="thin">
        <color auto="1"/>
      </bottom>
      <diagonal/>
    </border>
    <border>
      <left style="thin">
        <color rgb="FF333333"/>
      </left>
      <right style="thin">
        <color rgb="FF333333"/>
      </right>
      <top/>
      <bottom style="thin">
        <color rgb="FF333333"/>
      </bottom>
      <diagonal/>
    </border>
    <border>
      <left style="thin">
        <color auto="1"/>
      </left>
      <right style="thin">
        <color auto="1"/>
      </right>
      <top style="thin">
        <color auto="1"/>
      </top>
      <bottom style="thin">
        <color auto="1"/>
      </bottom>
      <diagonal/>
    </border>
    <border>
      <left/>
      <right/>
      <top style="thin">
        <color rgb="FF333333"/>
      </top>
      <bottom/>
      <diagonal/>
    </border>
    <border>
      <left/>
      <right/>
      <top style="thin">
        <color auto="1"/>
      </top>
      <bottom style="thin">
        <color auto="1"/>
      </bottom>
      <diagonal/>
    </border>
  </borders>
  <cellStyleXfs count="45">
    <xf numFmtId="0" fontId="0" fillId="0" borderId="0"/>
    <xf numFmtId="0" fontId="1" fillId="0" borderId="0" applyBorder="0" applyAlignment="0" applyProtection="0"/>
    <xf numFmtId="0" fontId="2" fillId="0" borderId="0" applyBorder="0" applyAlignment="0" applyProtection="0"/>
    <xf numFmtId="0" fontId="3" fillId="0" borderId="0" applyBorder="0" applyAlignment="0" applyProtection="0"/>
    <xf numFmtId="0" fontId="30" fillId="0" borderId="0" applyBorder="0" applyAlignment="0" applyProtection="0"/>
    <xf numFmtId="0" fontId="4" fillId="2" borderId="1" applyAlignment="0" applyProtection="0"/>
    <xf numFmtId="0" fontId="5" fillId="0" borderId="0" applyBorder="0" applyAlignment="0" applyProtection="0"/>
    <xf numFmtId="0" fontId="30" fillId="0" borderId="0" applyBorder="0" applyAlignment="0" applyProtection="0"/>
    <xf numFmtId="0" fontId="6" fillId="3" borderId="0" applyBorder="0" applyAlignment="0" applyProtection="0"/>
    <xf numFmtId="0" fontId="7" fillId="2" borderId="0" applyBorder="0" applyAlignment="0" applyProtection="0"/>
    <xf numFmtId="0" fontId="8" fillId="4" borderId="0" applyBorder="0" applyAlignment="0" applyProtection="0"/>
    <xf numFmtId="0" fontId="8" fillId="0" borderId="0" applyBorder="0" applyAlignment="0" applyProtection="0"/>
    <xf numFmtId="0" fontId="9" fillId="5" borderId="0" applyBorder="0" applyAlignment="0" applyProtection="0"/>
    <xf numFmtId="0" fontId="10" fillId="0" borderId="0" applyBorder="0" applyAlignment="0" applyProtection="0"/>
    <xf numFmtId="0" fontId="11" fillId="6" borderId="0" applyBorder="0" applyAlignment="0" applyProtection="0"/>
    <xf numFmtId="0" fontId="11" fillId="7" borderId="0" applyBorder="0" applyAlignment="0" applyProtection="0"/>
    <xf numFmtId="0" fontId="10" fillId="8" borderId="0" applyBorder="0" applyAlignment="0" applyProtection="0"/>
    <xf numFmtId="0" fontId="11" fillId="6" borderId="0"/>
    <xf numFmtId="0" fontId="11" fillId="7" borderId="0"/>
    <xf numFmtId="0" fontId="10" fillId="9" borderId="0"/>
    <xf numFmtId="0" fontId="10" fillId="0" borderId="0"/>
    <xf numFmtId="0" fontId="12" fillId="10" borderId="0"/>
    <xf numFmtId="0" fontId="9" fillId="11" borderId="0"/>
    <xf numFmtId="0" fontId="5" fillId="0" borderId="0"/>
    <xf numFmtId="0" fontId="13" fillId="3" borderId="0"/>
    <xf numFmtId="0" fontId="1" fillId="0" borderId="0"/>
    <xf numFmtId="0" fontId="2" fillId="0" borderId="0"/>
    <xf numFmtId="0" fontId="3" fillId="0" borderId="0"/>
    <xf numFmtId="0" fontId="14" fillId="0" borderId="0">
      <alignment horizontal="center"/>
    </xf>
    <xf numFmtId="0" fontId="14" fillId="0" borderId="0">
      <alignment horizontal="center" textRotation="90"/>
    </xf>
    <xf numFmtId="0" fontId="15" fillId="2" borderId="0"/>
    <xf numFmtId="0" fontId="16" fillId="0" borderId="0"/>
    <xf numFmtId="164" fontId="16" fillId="0" borderId="0"/>
    <xf numFmtId="0" fontId="30" fillId="0" borderId="0"/>
    <xf numFmtId="0" fontId="30" fillId="0" borderId="0"/>
    <xf numFmtId="0" fontId="12" fillId="0" borderId="0"/>
    <xf numFmtId="0" fontId="18" fillId="0" borderId="2"/>
    <xf numFmtId="0" fontId="19" fillId="0" borderId="0"/>
    <xf numFmtId="0" fontId="20" fillId="0" borderId="3"/>
    <xf numFmtId="0" fontId="22" fillId="12" borderId="0"/>
    <xf numFmtId="0" fontId="23" fillId="0" borderId="4"/>
    <xf numFmtId="0" fontId="23" fillId="0" borderId="0"/>
    <xf numFmtId="0" fontId="24" fillId="0" borderId="0"/>
    <xf numFmtId="0" fontId="25" fillId="9" borderId="5"/>
    <xf numFmtId="0" fontId="27" fillId="13" borderId="0"/>
  </cellStyleXfs>
  <cellXfs count="83">
    <xf numFmtId="0" fontId="0" fillId="0" borderId="0" xfId="0"/>
    <xf numFmtId="0" fontId="19" fillId="0" borderId="0" xfId="37" applyFont="1" applyBorder="1" applyAlignment="1" applyProtection="1">
      <alignment horizontal="center"/>
    </xf>
    <xf numFmtId="49" fontId="22" fillId="14" borderId="0" xfId="39" applyNumberFormat="1" applyFont="1" applyFill="1" applyBorder="1" applyAlignment="1" applyProtection="1">
      <protection locked="0"/>
    </xf>
    <xf numFmtId="49" fontId="0" fillId="14" borderId="0" xfId="0" applyNumberFormat="1" applyFont="1" applyFill="1" applyProtection="1">
      <protection locked="0"/>
    </xf>
    <xf numFmtId="165" fontId="0" fillId="14" borderId="8" xfId="0" applyNumberFormat="1" applyFont="1" applyFill="1" applyBorder="1" applyAlignment="1" applyProtection="1">
      <alignment horizontal="center" vertical="center"/>
      <protection locked="0"/>
    </xf>
    <xf numFmtId="49" fontId="0" fillId="14" borderId="8" xfId="0" applyNumberFormat="1" applyFont="1" applyFill="1" applyBorder="1" applyAlignment="1" applyProtection="1">
      <alignment horizontal="center" vertical="center"/>
      <protection locked="0"/>
    </xf>
    <xf numFmtId="49" fontId="0" fillId="14" borderId="8" xfId="0" applyNumberFormat="1" applyFont="1" applyFill="1" applyBorder="1" applyAlignment="1" applyProtection="1">
      <alignment horizontal="center" vertical="center" wrapText="1"/>
      <protection locked="0"/>
    </xf>
    <xf numFmtId="49" fontId="27" fillId="14" borderId="8" xfId="44" applyNumberFormat="1" applyFont="1" applyFill="1" applyBorder="1" applyAlignment="1" applyProtection="1">
      <alignment horizontal="center" vertical="center" wrapText="1"/>
      <protection locked="0"/>
    </xf>
    <xf numFmtId="0" fontId="0" fillId="14" borderId="8" xfId="0" applyFont="1" applyFill="1" applyBorder="1" applyAlignment="1" applyProtection="1">
      <alignment horizontal="center" vertical="center"/>
      <protection locked="0"/>
    </xf>
    <xf numFmtId="165" fontId="24" fillId="9" borderId="9" xfId="42" applyNumberFormat="1" applyFont="1" applyFill="1" applyBorder="1" applyAlignment="1" applyProtection="1">
      <alignment horizontal="center" vertical="center"/>
    </xf>
    <xf numFmtId="166" fontId="26" fillId="9" borderId="9" xfId="43" applyNumberFormat="1" applyFont="1" applyBorder="1" applyAlignment="1" applyProtection="1">
      <alignment horizontal="center" vertical="center"/>
    </xf>
    <xf numFmtId="1" fontId="24" fillId="9" borderId="9" xfId="42" applyNumberFormat="1" applyFont="1" applyFill="1" applyBorder="1" applyAlignment="1" applyProtection="1">
      <alignment horizontal="center" vertical="center"/>
    </xf>
    <xf numFmtId="165" fontId="26" fillId="9" borderId="9" xfId="43" applyNumberFormat="1" applyFont="1" applyBorder="1" applyAlignment="1" applyProtection="1">
      <alignment horizontal="center" vertical="center"/>
    </xf>
    <xf numFmtId="0" fontId="25" fillId="9" borderId="9" xfId="43" applyFont="1" applyBorder="1" applyAlignment="1" applyProtection="1">
      <alignment horizontal="center" vertical="center" wrapText="1"/>
    </xf>
    <xf numFmtId="49" fontId="0" fillId="14" borderId="10" xfId="0" applyNumberFormat="1" applyFont="1" applyFill="1" applyBorder="1" applyAlignment="1" applyProtection="1">
      <alignment horizontal="center" vertical="center"/>
      <protection locked="0"/>
    </xf>
    <xf numFmtId="165" fontId="0" fillId="14" borderId="10" xfId="0" applyNumberFormat="1" applyFont="1" applyFill="1" applyBorder="1" applyAlignment="1" applyProtection="1">
      <alignment horizontal="center" vertical="center"/>
      <protection locked="0"/>
    </xf>
    <xf numFmtId="49" fontId="0" fillId="14" borderId="10" xfId="0" applyNumberFormat="1" applyFont="1" applyFill="1" applyBorder="1" applyAlignment="1" applyProtection="1">
      <alignment horizontal="center" vertical="center" wrapText="1"/>
      <protection locked="0"/>
    </xf>
    <xf numFmtId="49" fontId="27" fillId="14" borderId="10" xfId="44" applyNumberFormat="1" applyFont="1" applyFill="1" applyBorder="1" applyAlignment="1" applyProtection="1">
      <alignment horizontal="center" vertical="center" wrapText="1"/>
      <protection locked="0"/>
    </xf>
    <xf numFmtId="0" fontId="0" fillId="14" borderId="10" xfId="0" applyFont="1" applyFill="1" applyBorder="1" applyAlignment="1" applyProtection="1">
      <alignment horizontal="center" vertical="center"/>
      <protection locked="0"/>
    </xf>
    <xf numFmtId="165" fontId="24" fillId="9" borderId="5" xfId="42" applyNumberFormat="1" applyFont="1" applyFill="1" applyBorder="1" applyAlignment="1" applyProtection="1">
      <alignment horizontal="center" vertical="center"/>
    </xf>
    <xf numFmtId="166" fontId="26" fillId="9" borderId="5" xfId="43" applyNumberFormat="1" applyFont="1" applyBorder="1" applyAlignment="1" applyProtection="1">
      <alignment horizontal="center" vertical="center"/>
    </xf>
    <xf numFmtId="1" fontId="24" fillId="9" borderId="5" xfId="42" applyNumberFormat="1" applyFont="1" applyFill="1" applyBorder="1" applyAlignment="1" applyProtection="1">
      <alignment horizontal="center" vertical="center"/>
    </xf>
    <xf numFmtId="165" fontId="26" fillId="9" borderId="5" xfId="43" applyNumberFormat="1" applyFont="1" applyAlignment="1" applyProtection="1">
      <alignment horizontal="center" vertical="center"/>
    </xf>
    <xf numFmtId="49" fontId="27" fillId="14" borderId="7" xfId="44" applyNumberFormat="1" applyFont="1" applyFill="1" applyBorder="1" applyAlignment="1" applyProtection="1">
      <alignment horizontal="center" vertical="center" wrapText="1"/>
      <protection locked="0"/>
    </xf>
    <xf numFmtId="165" fontId="20" fillId="9" borderId="11" xfId="38" applyNumberFormat="1" applyFont="1" applyFill="1" applyBorder="1" applyAlignment="1" applyProtection="1">
      <alignment horizontal="center" vertical="center"/>
    </xf>
    <xf numFmtId="166" fontId="25" fillId="9" borderId="5" xfId="43" applyNumberFormat="1" applyFont="1" applyAlignment="1" applyProtection="1">
      <alignment horizontal="center" vertical="center"/>
    </xf>
    <xf numFmtId="165" fontId="25" fillId="9" borderId="5" xfId="43" applyNumberFormat="1" applyFont="1" applyAlignment="1" applyProtection="1">
      <alignment horizontal="center" vertical="center"/>
    </xf>
    <xf numFmtId="165" fontId="20" fillId="9" borderId="0" xfId="38" applyNumberFormat="1" applyFont="1" applyFill="1" applyBorder="1" applyAlignment="1" applyProtection="1">
      <alignment horizontal="center" vertical="center"/>
    </xf>
    <xf numFmtId="49" fontId="20" fillId="0" borderId="0" xfId="38" applyNumberFormat="1" applyFont="1" applyBorder="1" applyAlignment="1" applyProtection="1">
      <alignment horizontal="center" vertical="center" wrapText="1"/>
    </xf>
    <xf numFmtId="0" fontId="0" fillId="15" borderId="0" xfId="0" applyFill="1"/>
    <xf numFmtId="0" fontId="19" fillId="15" borderId="0" xfId="37" applyFont="1" applyFill="1" applyBorder="1" applyAlignment="1" applyProtection="1">
      <alignment horizontal="center"/>
    </xf>
    <xf numFmtId="0" fontId="0" fillId="15" borderId="0" xfId="0" applyFont="1" applyFill="1" applyProtection="1"/>
    <xf numFmtId="0" fontId="20" fillId="15" borderId="0" xfId="38" applyFont="1" applyFill="1" applyBorder="1" applyAlignment="1" applyProtection="1">
      <alignment horizontal="left"/>
    </xf>
    <xf numFmtId="0" fontId="21" fillId="15" borderId="0" xfId="37" applyFont="1" applyFill="1" applyBorder="1" applyAlignment="1" applyProtection="1">
      <alignment horizontal="left"/>
    </xf>
    <xf numFmtId="165" fontId="19" fillId="15" borderId="0" xfId="37" applyNumberFormat="1" applyFont="1" applyFill="1" applyBorder="1" applyAlignment="1" applyProtection="1">
      <alignment horizontal="center"/>
    </xf>
    <xf numFmtId="0" fontId="21" fillId="15" borderId="0" xfId="37" applyFont="1" applyFill="1" applyBorder="1" applyAlignment="1" applyProtection="1">
      <alignment vertical="top" wrapText="1"/>
    </xf>
    <xf numFmtId="0" fontId="23" fillId="15" borderId="4" xfId="40" applyFont="1" applyFill="1" applyAlignment="1" applyProtection="1">
      <protection locked="0"/>
    </xf>
    <xf numFmtId="0" fontId="17" fillId="15" borderId="0" xfId="36" applyFont="1" applyFill="1" applyBorder="1" applyAlignment="1" applyProtection="1">
      <alignment horizontal="center"/>
    </xf>
    <xf numFmtId="0" fontId="17" fillId="15" borderId="0" xfId="36" applyFont="1" applyFill="1" applyBorder="1" applyAlignment="1" applyProtection="1">
      <alignment horizontal="left"/>
      <protection locked="0"/>
    </xf>
    <xf numFmtId="0" fontId="23" fillId="15" borderId="4" xfId="40" applyFont="1" applyFill="1" applyAlignment="1" applyProtection="1"/>
    <xf numFmtId="0" fontId="23" fillId="15" borderId="0" xfId="41" applyFont="1" applyFill="1" applyBorder="1" applyAlignment="1" applyProtection="1">
      <protection locked="0"/>
    </xf>
    <xf numFmtId="0" fontId="23" fillId="15" borderId="0" xfId="41" applyFont="1" applyFill="1" applyBorder="1" applyAlignment="1" applyProtection="1"/>
    <xf numFmtId="165" fontId="0" fillId="15" borderId="0" xfId="0" applyNumberFormat="1" applyFill="1" applyProtection="1">
      <protection locked="0"/>
    </xf>
    <xf numFmtId="165" fontId="0" fillId="15" borderId="0" xfId="0" applyNumberFormat="1" applyFill="1" applyProtection="1"/>
    <xf numFmtId="165" fontId="0" fillId="15" borderId="0" xfId="0" applyNumberFormat="1" applyFont="1" applyFill="1" applyProtection="1"/>
    <xf numFmtId="1" fontId="0" fillId="15" borderId="0" xfId="0" applyNumberFormat="1" applyFont="1" applyFill="1" applyProtection="1"/>
    <xf numFmtId="165" fontId="24" fillId="15" borderId="0" xfId="42" applyNumberFormat="1" applyFont="1" applyFill="1" applyBorder="1" applyAlignment="1" applyProtection="1"/>
    <xf numFmtId="165" fontId="0" fillId="16" borderId="0" xfId="0" applyNumberFormat="1" applyFont="1" applyFill="1" applyBorder="1" applyAlignment="1" applyProtection="1">
      <alignment horizontal="center" vertical="center"/>
      <protection locked="0"/>
    </xf>
    <xf numFmtId="0" fontId="21" fillId="15" borderId="0" xfId="37" applyFont="1" applyFill="1" applyBorder="1" applyAlignment="1" applyProtection="1">
      <alignment horizontal="left" vertical="center"/>
    </xf>
    <xf numFmtId="0" fontId="20" fillId="15" borderId="6" xfId="38" applyFont="1" applyFill="1" applyBorder="1" applyAlignment="1" applyProtection="1">
      <alignment horizontal="center" vertical="center" wrapText="1"/>
    </xf>
    <xf numFmtId="0" fontId="20" fillId="15" borderId="6" xfId="38" applyFill="1" applyBorder="1" applyAlignment="1" applyProtection="1"/>
    <xf numFmtId="49" fontId="0" fillId="15" borderId="7" xfId="0" applyNumberFormat="1" applyFont="1" applyFill="1" applyBorder="1" applyProtection="1">
      <protection locked="0"/>
    </xf>
    <xf numFmtId="165" fontId="0" fillId="15" borderId="7" xfId="0" applyNumberFormat="1" applyFont="1" applyFill="1" applyBorder="1" applyProtection="1">
      <protection locked="0"/>
    </xf>
    <xf numFmtId="165" fontId="0" fillId="15" borderId="7" xfId="0" applyNumberFormat="1" applyFont="1" applyFill="1" applyBorder="1" applyProtection="1"/>
    <xf numFmtId="49" fontId="0" fillId="15" borderId="7" xfId="0" applyNumberFormat="1" applyFont="1" applyFill="1" applyBorder="1" applyProtection="1"/>
    <xf numFmtId="1" fontId="0" fillId="16" borderId="8" xfId="0" applyNumberFormat="1" applyFont="1" applyFill="1" applyBorder="1" applyAlignment="1" applyProtection="1">
      <alignment horizontal="center" vertical="center"/>
      <protection locked="0"/>
    </xf>
    <xf numFmtId="165" fontId="0" fillId="16" borderId="8" xfId="0" applyNumberFormat="1" applyFont="1" applyFill="1" applyBorder="1" applyAlignment="1" applyProtection="1">
      <alignment horizontal="center" vertical="center"/>
      <protection locked="0"/>
    </xf>
    <xf numFmtId="1" fontId="26" fillId="17" borderId="9" xfId="43" applyNumberFormat="1" applyFont="1" applyFill="1" applyBorder="1" applyAlignment="1" applyProtection="1">
      <alignment horizontal="center" vertical="center"/>
    </xf>
    <xf numFmtId="0" fontId="0" fillId="16" borderId="8" xfId="0" applyFont="1" applyFill="1" applyBorder="1" applyAlignment="1" applyProtection="1">
      <alignment horizontal="center" vertical="center"/>
    </xf>
    <xf numFmtId="0" fontId="0" fillId="15" borderId="0" xfId="0" applyFont="1" applyFill="1" applyBorder="1" applyProtection="1"/>
    <xf numFmtId="0" fontId="20" fillId="15" borderId="0" xfId="0" applyFont="1" applyFill="1" applyBorder="1" applyAlignment="1" applyProtection="1">
      <alignment horizontal="center" vertical="center"/>
    </xf>
    <xf numFmtId="0" fontId="0" fillId="15" borderId="0" xfId="0" applyFont="1" applyFill="1" applyBorder="1" applyAlignment="1" applyProtection="1">
      <alignment horizontal="center" vertical="center"/>
    </xf>
    <xf numFmtId="0" fontId="20" fillId="15" borderId="0" xfId="0" applyFont="1" applyFill="1" applyAlignment="1" applyProtection="1"/>
    <xf numFmtId="0" fontId="20" fillId="15" borderId="10" xfId="0" applyFont="1" applyFill="1" applyBorder="1" applyAlignment="1" applyProtection="1">
      <alignment horizontal="center" vertical="top"/>
    </xf>
    <xf numFmtId="0" fontId="20" fillId="15" borderId="10" xfId="0" applyFont="1" applyFill="1" applyBorder="1" applyAlignment="1" applyProtection="1">
      <alignment horizontal="center" vertical="top" wrapText="1"/>
    </xf>
    <xf numFmtId="0" fontId="20" fillId="15" borderId="12" xfId="0" applyFont="1" applyFill="1" applyBorder="1" applyAlignment="1" applyProtection="1">
      <alignment vertical="top" wrapText="1"/>
    </xf>
    <xf numFmtId="0" fontId="20" fillId="15" borderId="0" xfId="0" applyFont="1" applyFill="1" applyBorder="1" applyAlignment="1" applyProtection="1">
      <alignment vertical="top" wrapText="1"/>
    </xf>
    <xf numFmtId="166" fontId="0" fillId="15" borderId="0" xfId="0" applyNumberFormat="1" applyFont="1" applyFill="1" applyBorder="1" applyAlignment="1" applyProtection="1">
      <alignment horizontal="center" vertical="center"/>
    </xf>
    <xf numFmtId="165" fontId="0" fillId="15" borderId="0" xfId="0" applyNumberFormat="1" applyFont="1" applyFill="1" applyBorder="1" applyAlignment="1" applyProtection="1">
      <alignment horizontal="center" vertical="center"/>
    </xf>
    <xf numFmtId="1" fontId="24" fillId="15" borderId="0" xfId="42" applyNumberFormat="1" applyFont="1" applyFill="1" applyBorder="1" applyAlignment="1" applyProtection="1">
      <alignment horizontal="center" vertical="center"/>
    </xf>
    <xf numFmtId="1" fontId="25" fillId="15" borderId="0" xfId="43" applyNumberFormat="1" applyFont="1" applyFill="1" applyBorder="1" applyAlignment="1" applyProtection="1">
      <alignment horizontal="center" vertical="center"/>
    </xf>
    <xf numFmtId="165" fontId="24" fillId="15" borderId="0" xfId="42" applyNumberFormat="1" applyFont="1" applyFill="1" applyBorder="1" applyAlignment="1" applyProtection="1">
      <alignment horizontal="center" vertical="center"/>
    </xf>
    <xf numFmtId="0" fontId="0" fillId="15" borderId="0" xfId="0" applyFont="1" applyFill="1" applyBorder="1" applyAlignment="1" applyProtection="1">
      <alignment horizontal="center" vertical="center" wrapText="1"/>
    </xf>
    <xf numFmtId="49" fontId="20" fillId="15" borderId="0" xfId="38" applyNumberFormat="1" applyFont="1" applyFill="1" applyBorder="1" applyAlignment="1" applyProtection="1">
      <alignment horizontal="center" vertical="center" wrapText="1"/>
    </xf>
    <xf numFmtId="0" fontId="28" fillId="15" borderId="0" xfId="42" applyFont="1" applyFill="1" applyBorder="1" applyAlignment="1" applyProtection="1">
      <alignment horizontal="center" vertical="center"/>
    </xf>
    <xf numFmtId="1" fontId="28" fillId="15" borderId="0" xfId="42" applyNumberFormat="1" applyFont="1" applyFill="1" applyBorder="1" applyAlignment="1" applyProtection="1">
      <alignment horizontal="center" vertical="center"/>
    </xf>
    <xf numFmtId="0" fontId="28" fillId="15" borderId="11" xfId="42" applyFont="1" applyFill="1" applyBorder="1" applyAlignment="1" applyProtection="1">
      <alignment horizontal="center" vertical="center"/>
    </xf>
    <xf numFmtId="1" fontId="28" fillId="15" borderId="11" xfId="42" applyNumberFormat="1" applyFont="1" applyFill="1" applyBorder="1" applyAlignment="1" applyProtection="1">
      <alignment horizontal="center" vertical="center"/>
    </xf>
    <xf numFmtId="0" fontId="31" fillId="15" borderId="0" xfId="36" applyFont="1" applyFill="1" applyBorder="1" applyAlignment="1" applyProtection="1">
      <alignment horizontal="left"/>
    </xf>
    <xf numFmtId="0" fontId="21" fillId="15" borderId="0" xfId="37" applyFont="1" applyFill="1" applyBorder="1" applyAlignment="1" applyProtection="1">
      <alignment horizontal="left" vertical="top" wrapText="1"/>
    </xf>
    <xf numFmtId="0" fontId="0" fillId="14" borderId="8" xfId="0" applyFill="1" applyBorder="1"/>
    <xf numFmtId="0" fontId="0" fillId="15" borderId="0" xfId="0" applyFont="1" applyFill="1" applyBorder="1" applyAlignment="1" applyProtection="1">
      <alignment horizontal="left" vertical="top" wrapText="1"/>
    </xf>
    <xf numFmtId="0" fontId="20" fillId="15" borderId="0" xfId="0" applyFont="1" applyFill="1" applyBorder="1" applyAlignment="1" applyProtection="1">
      <alignment horizontal="center" vertical="center"/>
    </xf>
  </cellXfs>
  <cellStyles count="45">
    <cellStyle name="Accent" xfId="13"/>
    <cellStyle name="Accent 1" xfId="14"/>
    <cellStyle name="Accent 1 1" xfId="17"/>
    <cellStyle name="Accent 2" xfId="15"/>
    <cellStyle name="Accent 2 1" xfId="18"/>
    <cellStyle name="Accent 3" xfId="16"/>
    <cellStyle name="Accent 3 1" xfId="19"/>
    <cellStyle name="Accent 4" xfId="20"/>
    <cellStyle name="Bad" xfId="10"/>
    <cellStyle name="Bad 1" xfId="21"/>
    <cellStyle name="Error" xfId="12"/>
    <cellStyle name="Error 1" xfId="22"/>
    <cellStyle name="Excel Built-in Bad" xfId="44"/>
    <cellStyle name="Excel Built-in Explanatory Text" xfId="42"/>
    <cellStyle name="Excel Built-in Heading 1" xfId="36"/>
    <cellStyle name="Excel Built-in Heading 3" xfId="40"/>
    <cellStyle name="Excel Built-in Heading 4" xfId="41"/>
    <cellStyle name="Excel Built-in Neutral" xfId="39"/>
    <cellStyle name="Excel Built-in Output" xfId="43"/>
    <cellStyle name="Excel Built-in Title" xfId="37"/>
    <cellStyle name="Excel Built-in Total" xfId="38"/>
    <cellStyle name="Footnote" xfId="6"/>
    <cellStyle name="Footnote 1" xfId="23"/>
    <cellStyle name="Good" xfId="8"/>
    <cellStyle name="Good 1" xfId="24"/>
    <cellStyle name="Heading" xfId="1"/>
    <cellStyle name="Heading (user)" xfId="25"/>
    <cellStyle name="Heading 1" xfId="2"/>
    <cellStyle name="Heading 1 1" xfId="26"/>
    <cellStyle name="Heading 2" xfId="3"/>
    <cellStyle name="Heading 2 1" xfId="27"/>
    <cellStyle name="Heading 3" xfId="28"/>
    <cellStyle name="Heading1" xfId="29"/>
    <cellStyle name="Neutral" xfId="9"/>
    <cellStyle name="Neutral 1" xfId="30"/>
    <cellStyle name="Normal" xfId="0" builtinId="0"/>
    <cellStyle name="Note" xfId="5"/>
    <cellStyle name="Result" xfId="31"/>
    <cellStyle name="Result2" xfId="32"/>
    <cellStyle name="Status" xfId="7"/>
    <cellStyle name="Status 1" xfId="33"/>
    <cellStyle name="Text" xfId="4"/>
    <cellStyle name="Text 1" xfId="34"/>
    <cellStyle name="Warning" xfId="11"/>
    <cellStyle name="Warning 1" xfId="3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C0000"/>
      <rgbColor rgb="FF0080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66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22</xdr:col>
      <xdr:colOff>238125</xdr:colOff>
      <xdr:row>42</xdr:row>
      <xdr:rowOff>114300</xdr:rowOff>
    </xdr:to>
    <xdr:sp macro="" textlink="">
      <xdr:nvSpPr>
        <xdr:cNvPr id="2" name="AutoShape 24">
          <a:extLst>
            <a:ext uri="{FF2B5EF4-FFF2-40B4-BE49-F238E27FC236}">
              <a16:creationId xmlns:a16="http://schemas.microsoft.com/office/drawing/2014/main" id="{0209FE66-3316-468E-91F6-EDC30F848A9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3" name="AutoShape 22">
          <a:extLst>
            <a:ext uri="{FF2B5EF4-FFF2-40B4-BE49-F238E27FC236}">
              <a16:creationId xmlns:a16="http://schemas.microsoft.com/office/drawing/2014/main" id="{EFB24AC6-A3DB-40A9-BB9A-BB4A5558EA2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4" name="AutoShape 20">
          <a:extLst>
            <a:ext uri="{FF2B5EF4-FFF2-40B4-BE49-F238E27FC236}">
              <a16:creationId xmlns:a16="http://schemas.microsoft.com/office/drawing/2014/main" id="{5C1FDB27-EE24-443B-97B6-832FF0B6AB1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5" name="AutoShape 18">
          <a:extLst>
            <a:ext uri="{FF2B5EF4-FFF2-40B4-BE49-F238E27FC236}">
              <a16:creationId xmlns:a16="http://schemas.microsoft.com/office/drawing/2014/main" id="{7FD68062-5744-400D-8639-2F3B5BECFDD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6" name="AutoShape 16">
          <a:extLst>
            <a:ext uri="{FF2B5EF4-FFF2-40B4-BE49-F238E27FC236}">
              <a16:creationId xmlns:a16="http://schemas.microsoft.com/office/drawing/2014/main" id="{8252BC79-0406-4E98-9712-01AA1C0FE2F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7" name="AutoShape 14">
          <a:extLst>
            <a:ext uri="{FF2B5EF4-FFF2-40B4-BE49-F238E27FC236}">
              <a16:creationId xmlns:a16="http://schemas.microsoft.com/office/drawing/2014/main" id="{243913B6-5615-468D-8CFC-C7A147D90B6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8" name="AutoShape 12">
          <a:extLst>
            <a:ext uri="{FF2B5EF4-FFF2-40B4-BE49-F238E27FC236}">
              <a16:creationId xmlns:a16="http://schemas.microsoft.com/office/drawing/2014/main" id="{C071CEE7-41BF-4BB5-95D0-C62169A5140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9" name="AutoShape 10">
          <a:extLst>
            <a:ext uri="{FF2B5EF4-FFF2-40B4-BE49-F238E27FC236}">
              <a16:creationId xmlns:a16="http://schemas.microsoft.com/office/drawing/2014/main" id="{1406159C-59ED-40A4-BB2B-AC7BBE3994B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10" name="AutoShape 8">
          <a:extLst>
            <a:ext uri="{FF2B5EF4-FFF2-40B4-BE49-F238E27FC236}">
              <a16:creationId xmlns:a16="http://schemas.microsoft.com/office/drawing/2014/main" id="{8E6EA211-FB75-4A5B-97DC-6E40267D701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11" name="AutoShape 6">
          <a:extLst>
            <a:ext uri="{FF2B5EF4-FFF2-40B4-BE49-F238E27FC236}">
              <a16:creationId xmlns:a16="http://schemas.microsoft.com/office/drawing/2014/main" id="{B9003944-E282-43CF-8325-5BDE8ED053F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12" name="AutoShape 4">
          <a:extLst>
            <a:ext uri="{FF2B5EF4-FFF2-40B4-BE49-F238E27FC236}">
              <a16:creationId xmlns:a16="http://schemas.microsoft.com/office/drawing/2014/main" id="{02C6EB29-A343-4BDF-AD86-F3AFBA6C48C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13" name="AutoShape 2">
          <a:extLst>
            <a:ext uri="{FF2B5EF4-FFF2-40B4-BE49-F238E27FC236}">
              <a16:creationId xmlns:a16="http://schemas.microsoft.com/office/drawing/2014/main" id="{657E5E92-120F-4106-8867-ED916203CCF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14" name="AutoShape 24">
          <a:extLst>
            <a:ext uri="{FF2B5EF4-FFF2-40B4-BE49-F238E27FC236}">
              <a16:creationId xmlns:a16="http://schemas.microsoft.com/office/drawing/2014/main" id="{025C2D5F-8AAE-4C75-849B-655582B2DB7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15" name="AutoShape 22">
          <a:extLst>
            <a:ext uri="{FF2B5EF4-FFF2-40B4-BE49-F238E27FC236}">
              <a16:creationId xmlns:a16="http://schemas.microsoft.com/office/drawing/2014/main" id="{DFECA75D-A83D-4470-A945-063FD1D69C2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16" name="AutoShape 20">
          <a:extLst>
            <a:ext uri="{FF2B5EF4-FFF2-40B4-BE49-F238E27FC236}">
              <a16:creationId xmlns:a16="http://schemas.microsoft.com/office/drawing/2014/main" id="{F3F2D4CD-8EDB-4D68-940E-F26157AD127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17" name="AutoShape 18">
          <a:extLst>
            <a:ext uri="{FF2B5EF4-FFF2-40B4-BE49-F238E27FC236}">
              <a16:creationId xmlns:a16="http://schemas.microsoft.com/office/drawing/2014/main" id="{C5CB1852-BC86-4A67-AC8A-43409A4ED54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18" name="AutoShape 16">
          <a:extLst>
            <a:ext uri="{FF2B5EF4-FFF2-40B4-BE49-F238E27FC236}">
              <a16:creationId xmlns:a16="http://schemas.microsoft.com/office/drawing/2014/main" id="{175331B4-87AC-4ECC-B7F5-A830FDE12A6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19" name="AutoShape 14">
          <a:extLst>
            <a:ext uri="{FF2B5EF4-FFF2-40B4-BE49-F238E27FC236}">
              <a16:creationId xmlns:a16="http://schemas.microsoft.com/office/drawing/2014/main" id="{77DD304F-9A54-4264-9861-BA50FAEFC68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20" name="AutoShape 12">
          <a:extLst>
            <a:ext uri="{FF2B5EF4-FFF2-40B4-BE49-F238E27FC236}">
              <a16:creationId xmlns:a16="http://schemas.microsoft.com/office/drawing/2014/main" id="{E237547A-62B0-44E1-A55D-7DD6ED03875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21" name="AutoShape 10">
          <a:extLst>
            <a:ext uri="{FF2B5EF4-FFF2-40B4-BE49-F238E27FC236}">
              <a16:creationId xmlns:a16="http://schemas.microsoft.com/office/drawing/2014/main" id="{01134866-F13D-44F9-BC92-23D82206538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22" name="AutoShape 8">
          <a:extLst>
            <a:ext uri="{FF2B5EF4-FFF2-40B4-BE49-F238E27FC236}">
              <a16:creationId xmlns:a16="http://schemas.microsoft.com/office/drawing/2014/main" id="{5726A6A8-9E14-40A5-BA64-27F9507B053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23" name="AutoShape 6">
          <a:extLst>
            <a:ext uri="{FF2B5EF4-FFF2-40B4-BE49-F238E27FC236}">
              <a16:creationId xmlns:a16="http://schemas.microsoft.com/office/drawing/2014/main" id="{690425A6-C759-44FC-BDDB-489E6CF7E8C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24" name="AutoShape 4">
          <a:extLst>
            <a:ext uri="{FF2B5EF4-FFF2-40B4-BE49-F238E27FC236}">
              <a16:creationId xmlns:a16="http://schemas.microsoft.com/office/drawing/2014/main" id="{EB9E3737-E150-4A38-9589-D4C40147830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22</xdr:col>
      <xdr:colOff>238125</xdr:colOff>
      <xdr:row>42</xdr:row>
      <xdr:rowOff>114300</xdr:rowOff>
    </xdr:to>
    <xdr:sp macro="" textlink="">
      <xdr:nvSpPr>
        <xdr:cNvPr id="25" name="AutoShape 2">
          <a:extLst>
            <a:ext uri="{FF2B5EF4-FFF2-40B4-BE49-F238E27FC236}">
              <a16:creationId xmlns:a16="http://schemas.microsoft.com/office/drawing/2014/main" id="{B21B38E2-C87A-48F1-8932-17029DF656C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5"/>
  <sheetViews>
    <sheetView tabSelected="1" topLeftCell="M43" zoomScaleNormal="100" workbookViewId="0">
      <selection activeCell="M22" sqref="M22"/>
    </sheetView>
  </sheetViews>
  <sheetFormatPr baseColWidth="10" defaultRowHeight="15" x14ac:dyDescent="0.25"/>
  <cols>
    <col min="1" max="12" width="11.42578125" style="29" hidden="1" customWidth="1"/>
    <col min="13" max="13" width="11.42578125" style="29"/>
    <col min="14" max="14" width="13.7109375" style="29" customWidth="1"/>
    <col min="15" max="17" width="0" style="29" hidden="1" customWidth="1"/>
    <col min="18" max="20" width="11.42578125" style="29"/>
    <col min="21" max="21" width="18.42578125" style="29" customWidth="1"/>
    <col min="22" max="23" width="11.42578125" style="29"/>
    <col min="24" max="24" width="0" style="29" hidden="1" customWidth="1"/>
    <col min="25" max="25" width="20.42578125" style="29" bestFit="1" customWidth="1"/>
    <col min="26" max="28" width="0" style="29" hidden="1" customWidth="1"/>
    <col min="29" max="29" width="20.42578125" style="29" bestFit="1" customWidth="1"/>
    <col min="30" max="32" width="0" style="29" hidden="1" customWidth="1"/>
    <col min="33" max="33" width="27.5703125" style="29" customWidth="1"/>
    <col min="34" max="36" width="0" style="29" hidden="1" customWidth="1"/>
    <col min="37" max="37" width="17.140625" style="29" customWidth="1"/>
    <col min="38" max="16384" width="11.42578125" style="29"/>
  </cols>
  <sheetData>
    <row r="1" spans="1:38" ht="26.25" x14ac:dyDescent="0.4">
      <c r="B1" s="37"/>
      <c r="C1" s="37"/>
      <c r="D1" s="37"/>
      <c r="E1" s="37"/>
      <c r="F1" s="37"/>
      <c r="G1" s="37"/>
      <c r="H1" s="37"/>
      <c r="I1" s="37"/>
      <c r="J1" s="37"/>
      <c r="K1" s="37"/>
      <c r="L1" s="37"/>
      <c r="M1" s="78" t="s">
        <v>0</v>
      </c>
      <c r="N1" s="37"/>
      <c r="O1" s="37"/>
      <c r="P1" s="37"/>
      <c r="Q1" s="37"/>
      <c r="S1" s="37"/>
      <c r="T1" s="37"/>
      <c r="U1" s="37"/>
      <c r="V1" s="37"/>
      <c r="W1" s="37"/>
      <c r="X1" s="37"/>
      <c r="Y1" s="37"/>
      <c r="Z1" s="37"/>
      <c r="AA1" s="37"/>
      <c r="AB1" s="37"/>
      <c r="AC1" s="37"/>
      <c r="AD1" s="37"/>
      <c r="AE1" s="37"/>
      <c r="AF1" s="37"/>
      <c r="AG1" s="37"/>
      <c r="AH1" s="37"/>
      <c r="AI1" s="37"/>
      <c r="AJ1" s="37"/>
      <c r="AK1" s="37"/>
      <c r="AL1" s="38">
        <v>2021</v>
      </c>
    </row>
    <row r="2" spans="1:38" ht="22.5" x14ac:dyDescent="0.3">
      <c r="A2" s="30"/>
      <c r="B2" s="30"/>
      <c r="C2" s="30"/>
      <c r="D2" s="30"/>
      <c r="E2" s="30"/>
      <c r="F2" s="30"/>
      <c r="G2" s="30"/>
      <c r="H2" s="30"/>
      <c r="I2" s="30"/>
      <c r="J2" s="30"/>
      <c r="K2" s="30"/>
      <c r="L2" s="30"/>
      <c r="M2" s="30"/>
      <c r="N2" s="30"/>
      <c r="O2" s="30"/>
      <c r="P2" s="30"/>
      <c r="Q2" s="30"/>
      <c r="R2" s="30"/>
      <c r="S2" s="1"/>
      <c r="T2" s="30"/>
      <c r="U2" s="30"/>
      <c r="V2" s="30"/>
      <c r="W2" s="30"/>
      <c r="X2" s="30"/>
      <c r="Y2" s="30"/>
      <c r="Z2" s="30"/>
      <c r="AA2" s="30"/>
      <c r="AB2" s="30"/>
      <c r="AC2" s="30"/>
      <c r="AD2" s="30"/>
      <c r="AE2" s="30"/>
      <c r="AF2" s="30"/>
      <c r="AG2" s="30"/>
      <c r="AH2" s="30"/>
      <c r="AI2" s="30"/>
      <c r="AJ2" s="30"/>
      <c r="AK2" s="30"/>
      <c r="AL2" s="31"/>
    </row>
    <row r="3" spans="1:38" ht="22.5" x14ac:dyDescent="0.3">
      <c r="A3" s="30"/>
      <c r="B3" s="30"/>
      <c r="C3" s="30"/>
      <c r="D3" s="30"/>
      <c r="E3" s="30"/>
      <c r="F3" s="30"/>
      <c r="G3" s="30"/>
      <c r="H3" s="30"/>
      <c r="I3" s="30"/>
      <c r="J3" s="30"/>
      <c r="K3" s="30"/>
      <c r="L3" s="30"/>
      <c r="M3" s="30"/>
      <c r="N3" s="32" t="s">
        <v>1</v>
      </c>
      <c r="O3" s="31"/>
      <c r="P3" s="30"/>
      <c r="Q3" s="30"/>
      <c r="R3" s="30"/>
      <c r="S3" s="30"/>
      <c r="T3" s="30"/>
      <c r="U3" s="32" t="s">
        <v>2</v>
      </c>
      <c r="V3" s="30"/>
      <c r="W3" s="30"/>
      <c r="X3" s="30"/>
      <c r="Y3" s="30"/>
      <c r="Z3" s="30"/>
      <c r="AA3" s="30"/>
      <c r="AB3" s="30"/>
      <c r="AC3" s="30"/>
      <c r="AD3" s="30"/>
      <c r="AE3" s="30"/>
      <c r="AF3" s="30"/>
      <c r="AG3" s="30"/>
      <c r="AH3" s="30"/>
      <c r="AI3" s="30"/>
      <c r="AJ3" s="30"/>
      <c r="AK3" s="30"/>
      <c r="AL3" s="31"/>
    </row>
    <row r="4" spans="1:38" ht="22.5" x14ac:dyDescent="0.3">
      <c r="A4" s="30"/>
      <c r="B4" s="30"/>
      <c r="C4" s="30"/>
      <c r="D4" s="30"/>
      <c r="E4" s="30"/>
      <c r="F4" s="30"/>
      <c r="G4" s="30"/>
      <c r="H4" s="30"/>
      <c r="I4" s="30"/>
      <c r="J4" s="30"/>
      <c r="K4" s="30"/>
      <c r="L4" s="30"/>
      <c r="M4" s="30"/>
      <c r="N4" s="47" t="s">
        <v>3</v>
      </c>
      <c r="O4" s="31"/>
      <c r="P4" s="30"/>
      <c r="Q4" s="30"/>
      <c r="R4" s="48" t="s">
        <v>4</v>
      </c>
      <c r="S4" s="30"/>
      <c r="T4" s="30"/>
      <c r="U4" s="33" t="s">
        <v>5</v>
      </c>
      <c r="V4" s="31"/>
      <c r="W4" s="31"/>
      <c r="X4" s="31"/>
      <c r="Y4" s="31"/>
      <c r="Z4" s="31"/>
      <c r="AA4" s="31"/>
      <c r="AB4" s="31"/>
      <c r="AC4" s="31"/>
      <c r="AD4" s="31"/>
      <c r="AE4" s="31"/>
      <c r="AF4" s="31"/>
      <c r="AG4" s="31"/>
      <c r="AH4" s="31"/>
      <c r="AI4" s="31"/>
      <c r="AJ4" s="31"/>
      <c r="AK4" s="31"/>
      <c r="AL4" s="31"/>
    </row>
    <row r="5" spans="1:38" ht="22.5" x14ac:dyDescent="0.3">
      <c r="A5" s="30"/>
      <c r="B5" s="30"/>
      <c r="C5" s="30"/>
      <c r="D5" s="30"/>
      <c r="E5" s="30"/>
      <c r="F5" s="30"/>
      <c r="G5" s="30"/>
      <c r="H5" s="30"/>
      <c r="I5" s="30"/>
      <c r="J5" s="30"/>
      <c r="K5" s="30"/>
      <c r="L5" s="30"/>
      <c r="M5" s="30"/>
      <c r="N5" s="30"/>
      <c r="O5" s="31"/>
      <c r="P5" s="30"/>
      <c r="Q5" s="30"/>
      <c r="R5" s="30"/>
      <c r="S5" s="30"/>
      <c r="T5" s="31"/>
      <c r="U5" s="79" t="s">
        <v>6</v>
      </c>
      <c r="V5" s="79"/>
      <c r="W5" s="79"/>
      <c r="X5" s="79"/>
      <c r="Y5" s="79"/>
      <c r="Z5" s="79"/>
      <c r="AA5" s="79"/>
      <c r="AB5" s="79"/>
      <c r="AC5" s="79"/>
      <c r="AD5" s="79"/>
      <c r="AE5" s="79"/>
      <c r="AF5" s="79"/>
      <c r="AG5" s="79"/>
      <c r="AH5" s="79"/>
      <c r="AI5" s="79"/>
      <c r="AJ5" s="79"/>
      <c r="AK5" s="79"/>
      <c r="AL5" s="79"/>
    </row>
    <row r="6" spans="1:38" x14ac:dyDescent="0.25">
      <c r="A6" s="31"/>
      <c r="B6" s="31"/>
      <c r="C6" s="31"/>
      <c r="D6" s="31"/>
      <c r="E6" s="31"/>
      <c r="F6" s="31"/>
      <c r="G6" s="31"/>
      <c r="H6" s="31"/>
      <c r="I6" s="31"/>
      <c r="J6" s="31"/>
      <c r="K6" s="31"/>
      <c r="L6" s="31"/>
      <c r="M6" s="31" t="s">
        <v>7</v>
      </c>
      <c r="N6" s="31"/>
      <c r="O6" s="31"/>
      <c r="P6" s="31"/>
      <c r="Q6" s="31"/>
      <c r="R6" s="2"/>
      <c r="T6" s="31"/>
      <c r="U6" s="79"/>
      <c r="V6" s="79"/>
      <c r="W6" s="79"/>
      <c r="X6" s="79"/>
      <c r="Y6" s="79"/>
      <c r="Z6" s="79"/>
      <c r="AA6" s="79"/>
      <c r="AB6" s="79"/>
      <c r="AC6" s="79"/>
      <c r="AD6" s="79"/>
      <c r="AE6" s="79"/>
      <c r="AF6" s="79"/>
      <c r="AG6" s="79"/>
      <c r="AH6" s="79"/>
      <c r="AI6" s="79"/>
      <c r="AJ6" s="79"/>
      <c r="AK6" s="79"/>
      <c r="AL6" s="79"/>
    </row>
    <row r="7" spans="1:38" x14ac:dyDescent="0.25">
      <c r="A7" s="31"/>
      <c r="B7" s="31"/>
      <c r="C7" s="31"/>
      <c r="D7" s="31"/>
      <c r="E7" s="31"/>
      <c r="F7" s="31"/>
      <c r="G7" s="31"/>
      <c r="H7" s="31"/>
      <c r="I7" s="31"/>
      <c r="J7" s="31"/>
      <c r="K7" s="31"/>
      <c r="L7" s="31"/>
      <c r="M7" s="31" t="s">
        <v>8</v>
      </c>
      <c r="N7" s="31"/>
      <c r="O7" s="31"/>
      <c r="P7" s="31"/>
      <c r="Q7" s="31"/>
      <c r="R7" s="3"/>
      <c r="T7" s="31"/>
      <c r="U7" s="79"/>
      <c r="V7" s="79"/>
      <c r="W7" s="79"/>
      <c r="X7" s="79"/>
      <c r="Y7" s="79"/>
      <c r="Z7" s="79"/>
      <c r="AA7" s="79"/>
      <c r="AB7" s="79"/>
      <c r="AC7" s="79"/>
      <c r="AD7" s="79"/>
      <c r="AE7" s="79"/>
      <c r="AF7" s="79"/>
      <c r="AG7" s="79"/>
      <c r="AH7" s="79"/>
      <c r="AI7" s="79"/>
      <c r="AJ7" s="79"/>
      <c r="AK7" s="79"/>
      <c r="AL7" s="79"/>
    </row>
    <row r="8" spans="1:38" ht="22.5" x14ac:dyDescent="0.3">
      <c r="A8" s="31"/>
      <c r="B8" s="31"/>
      <c r="C8" s="31"/>
      <c r="D8" s="31"/>
      <c r="E8" s="31"/>
      <c r="F8" s="31"/>
      <c r="G8" s="31"/>
      <c r="H8" s="31"/>
      <c r="I8" s="31"/>
      <c r="J8" s="31"/>
      <c r="K8" s="31"/>
      <c r="L8" s="31"/>
      <c r="M8" s="31" t="s">
        <v>9</v>
      </c>
      <c r="N8" s="31"/>
      <c r="O8" s="31"/>
      <c r="P8" s="31"/>
      <c r="Q8" s="34"/>
      <c r="R8" s="3"/>
      <c r="T8" s="34"/>
      <c r="U8" s="79"/>
      <c r="V8" s="79"/>
      <c r="W8" s="79"/>
      <c r="X8" s="79"/>
      <c r="Y8" s="79"/>
      <c r="Z8" s="79"/>
      <c r="AA8" s="79"/>
      <c r="AB8" s="79"/>
      <c r="AC8" s="79"/>
      <c r="AD8" s="79"/>
      <c r="AE8" s="79"/>
      <c r="AF8" s="79"/>
      <c r="AG8" s="79"/>
      <c r="AH8" s="79"/>
      <c r="AI8" s="79"/>
      <c r="AJ8" s="79"/>
      <c r="AK8" s="79"/>
      <c r="AL8" s="79"/>
    </row>
    <row r="9" spans="1:38" x14ac:dyDescent="0.25">
      <c r="A9" s="31"/>
      <c r="B9" s="31"/>
      <c r="C9" s="31"/>
      <c r="D9" s="31"/>
      <c r="E9" s="31"/>
      <c r="F9" s="31"/>
      <c r="G9" s="31"/>
      <c r="H9" s="31"/>
      <c r="I9" s="31"/>
      <c r="J9" s="31"/>
      <c r="K9" s="31"/>
      <c r="L9" s="31"/>
      <c r="M9" s="31"/>
      <c r="N9" s="31"/>
      <c r="O9" s="31"/>
      <c r="P9" s="31"/>
      <c r="Q9" s="31"/>
      <c r="R9" s="31"/>
      <c r="S9" s="31"/>
      <c r="T9" s="31"/>
      <c r="U9" s="35"/>
      <c r="V9" s="35"/>
      <c r="W9" s="35"/>
      <c r="X9" s="35"/>
      <c r="Y9" s="35"/>
      <c r="Z9" s="35"/>
      <c r="AA9" s="35"/>
      <c r="AB9" s="35"/>
      <c r="AC9" s="35"/>
      <c r="AD9" s="35"/>
      <c r="AE9" s="35"/>
      <c r="AF9" s="35"/>
      <c r="AG9" s="35"/>
      <c r="AH9" s="35"/>
      <c r="AI9" s="35"/>
      <c r="AJ9" s="35"/>
      <c r="AK9" s="35"/>
      <c r="AL9" s="35"/>
    </row>
    <row r="10" spans="1:38" hidden="1" x14ac:dyDescent="0.25">
      <c r="A10" s="31"/>
      <c r="B10" s="31"/>
      <c r="C10" s="31"/>
      <c r="D10" s="31"/>
      <c r="E10" s="31"/>
      <c r="F10" s="31"/>
      <c r="G10" s="31"/>
      <c r="H10" s="36" t="s">
        <v>10</v>
      </c>
      <c r="I10" s="31" t="s">
        <v>11</v>
      </c>
      <c r="J10" s="31"/>
      <c r="K10" s="31"/>
      <c r="L10" s="31"/>
      <c r="M10" s="39" t="s">
        <v>11</v>
      </c>
      <c r="N10" s="36" t="s">
        <v>12</v>
      </c>
      <c r="O10" s="36"/>
      <c r="P10" s="31"/>
      <c r="Q10" s="31"/>
      <c r="R10" s="31"/>
      <c r="S10" s="36" t="s">
        <v>12</v>
      </c>
      <c r="T10" s="31"/>
      <c r="U10" s="31"/>
      <c r="V10" s="31"/>
      <c r="W10" s="36" t="s">
        <v>11</v>
      </c>
      <c r="X10" s="31"/>
      <c r="Y10" s="31"/>
      <c r="Z10" s="31"/>
      <c r="AA10" s="31"/>
      <c r="AB10" s="31"/>
      <c r="AC10" s="31"/>
      <c r="AD10" s="31"/>
      <c r="AE10" s="31"/>
      <c r="AF10" s="31"/>
      <c r="AG10" s="31"/>
      <c r="AH10" s="31"/>
      <c r="AI10" s="31"/>
      <c r="AJ10" s="31"/>
      <c r="AK10" s="31"/>
      <c r="AL10" s="31"/>
    </row>
    <row r="11" spans="1:38" hidden="1" x14ac:dyDescent="0.25">
      <c r="A11" s="31"/>
      <c r="B11" s="31"/>
      <c r="C11" s="31"/>
      <c r="D11" s="31"/>
      <c r="E11" s="31"/>
      <c r="F11" s="31"/>
      <c r="G11" s="31"/>
      <c r="H11" s="40" t="s">
        <v>13</v>
      </c>
      <c r="I11" s="31" t="s">
        <v>14</v>
      </c>
      <c r="J11" s="31"/>
      <c r="K11" s="31"/>
      <c r="L11" s="31"/>
      <c r="M11" s="31">
        <v>1</v>
      </c>
      <c r="N11" s="41" t="s">
        <v>15</v>
      </c>
      <c r="O11" s="31"/>
      <c r="P11" s="31"/>
      <c r="Q11" s="31"/>
      <c r="R11" s="31"/>
      <c r="S11" s="41" t="s">
        <v>16</v>
      </c>
      <c r="T11" s="31"/>
      <c r="U11" s="31"/>
      <c r="V11" s="31"/>
      <c r="W11" s="31" t="s">
        <v>17</v>
      </c>
      <c r="X11" s="31"/>
      <c r="Y11" s="31"/>
      <c r="Z11" s="31"/>
      <c r="AA11" s="31"/>
      <c r="AB11" s="31"/>
      <c r="AC11" s="31"/>
      <c r="AD11" s="31"/>
      <c r="AE11" s="31"/>
      <c r="AF11" s="31"/>
      <c r="AG11" s="31"/>
      <c r="AH11" s="31"/>
      <c r="AI11" s="31"/>
      <c r="AJ11" s="31"/>
      <c r="AK11" s="31"/>
      <c r="AL11" s="31"/>
    </row>
    <row r="12" spans="1:38" hidden="1" x14ac:dyDescent="0.25">
      <c r="A12" s="31"/>
      <c r="B12" s="31"/>
      <c r="C12" s="31"/>
      <c r="D12" s="31"/>
      <c r="E12" s="31"/>
      <c r="F12" s="31"/>
      <c r="G12" s="31"/>
      <c r="H12" s="42" t="str">
        <f>CONCATENATE("31/12/",AL1)</f>
        <v>31/12/2021</v>
      </c>
      <c r="I12" s="31" t="s">
        <v>18</v>
      </c>
      <c r="J12" s="31"/>
      <c r="K12" s="31"/>
      <c r="L12" s="31"/>
      <c r="M12" s="31">
        <v>2</v>
      </c>
      <c r="N12" s="43">
        <v>44561</v>
      </c>
      <c r="O12" s="31"/>
      <c r="P12" s="31"/>
      <c r="Q12" s="31"/>
      <c r="R12" s="31"/>
      <c r="S12" s="44" t="str">
        <f>CONCATENATE("15/12/",(AL1-1))</f>
        <v>15/12/2020</v>
      </c>
      <c r="T12" s="31"/>
      <c r="U12" s="31"/>
      <c r="V12" s="31"/>
      <c r="W12" s="31" t="s">
        <v>19</v>
      </c>
      <c r="X12" s="31"/>
      <c r="Y12" s="31"/>
      <c r="Z12" s="31"/>
      <c r="AA12" s="31"/>
      <c r="AB12" s="31"/>
      <c r="AC12" s="31"/>
      <c r="AD12" s="31"/>
      <c r="AE12" s="31"/>
      <c r="AF12" s="31"/>
      <c r="AG12" s="31"/>
      <c r="AH12" s="31"/>
      <c r="AI12" s="31"/>
      <c r="AJ12" s="31"/>
      <c r="AK12" s="31"/>
      <c r="AL12" s="31"/>
    </row>
    <row r="13" spans="1:38" hidden="1" x14ac:dyDescent="0.25">
      <c r="A13" s="31"/>
      <c r="B13" s="31"/>
      <c r="C13" s="31"/>
      <c r="D13" s="31"/>
      <c r="E13" s="31"/>
      <c r="F13" s="31"/>
      <c r="G13" s="31"/>
      <c r="H13" s="31"/>
      <c r="I13" s="31"/>
      <c r="J13" s="31"/>
      <c r="K13" s="31"/>
      <c r="L13" s="31"/>
      <c r="M13" s="31">
        <v>3</v>
      </c>
      <c r="N13" s="45">
        <f>N12</f>
        <v>44561</v>
      </c>
      <c r="O13" s="31"/>
      <c r="P13" s="31"/>
      <c r="Q13" s="31"/>
      <c r="R13" s="31"/>
      <c r="S13" s="44"/>
      <c r="T13" s="31"/>
      <c r="U13" s="31"/>
      <c r="V13" s="31"/>
      <c r="W13" s="31" t="s">
        <v>20</v>
      </c>
      <c r="X13" s="31"/>
      <c r="Y13" s="31"/>
      <c r="Z13" s="31"/>
      <c r="AA13" s="31"/>
      <c r="AB13" s="31"/>
      <c r="AC13" s="31"/>
      <c r="AD13" s="31"/>
      <c r="AE13" s="31"/>
      <c r="AF13" s="31"/>
      <c r="AG13" s="31"/>
      <c r="AH13" s="31"/>
      <c r="AI13" s="31"/>
      <c r="AJ13" s="31"/>
      <c r="AK13" s="31"/>
      <c r="AL13" s="31"/>
    </row>
    <row r="14" spans="1:38" hidden="1" x14ac:dyDescent="0.25">
      <c r="A14" s="31"/>
      <c r="B14" s="31"/>
      <c r="C14" s="31"/>
      <c r="D14" s="31"/>
      <c r="E14" s="31"/>
      <c r="F14" s="31"/>
      <c r="G14" s="31"/>
      <c r="H14" s="31"/>
      <c r="I14" s="31"/>
      <c r="J14" s="31"/>
      <c r="K14" s="31"/>
      <c r="L14" s="31"/>
      <c r="M14" s="31">
        <v>4</v>
      </c>
      <c r="N14" s="41" t="s">
        <v>62</v>
      </c>
      <c r="O14" s="31"/>
      <c r="P14" s="31"/>
      <c r="Q14" s="31"/>
      <c r="R14" s="31"/>
      <c r="S14" s="44"/>
      <c r="T14" s="31"/>
      <c r="U14" s="31"/>
      <c r="V14" s="31"/>
      <c r="W14" s="31"/>
      <c r="X14" s="31"/>
      <c r="Y14" s="31"/>
      <c r="Z14" s="31"/>
      <c r="AA14" s="31"/>
      <c r="AB14" s="31"/>
      <c r="AC14" s="31"/>
      <c r="AD14" s="31"/>
      <c r="AE14" s="31"/>
      <c r="AF14" s="31"/>
      <c r="AG14" s="31"/>
      <c r="AH14" s="31"/>
      <c r="AI14" s="31"/>
      <c r="AJ14" s="31"/>
      <c r="AK14" s="31"/>
      <c r="AL14" s="31"/>
    </row>
    <row r="15" spans="1:38" hidden="1" x14ac:dyDescent="0.25">
      <c r="A15" s="31"/>
      <c r="B15" s="31"/>
      <c r="C15" s="31"/>
      <c r="D15" s="31"/>
      <c r="E15" s="31"/>
      <c r="F15" s="31"/>
      <c r="G15" s="31"/>
      <c r="H15" s="31"/>
      <c r="I15" s="31"/>
      <c r="J15" s="31"/>
      <c r="K15" s="31"/>
      <c r="L15" s="31"/>
      <c r="M15" s="31">
        <v>5</v>
      </c>
      <c r="N15" s="44">
        <v>44561</v>
      </c>
      <c r="O15" s="31"/>
      <c r="P15" s="31"/>
      <c r="Q15" s="31"/>
      <c r="R15" s="31"/>
      <c r="S15" s="44"/>
      <c r="T15" s="31"/>
      <c r="U15" s="31"/>
      <c r="V15" s="31"/>
      <c r="W15" s="31"/>
      <c r="X15" s="31"/>
      <c r="Y15" s="31"/>
      <c r="Z15" s="31"/>
      <c r="AA15" s="31"/>
      <c r="AB15" s="31"/>
      <c r="AC15" s="31"/>
      <c r="AD15" s="31"/>
      <c r="AE15" s="31"/>
      <c r="AF15" s="31"/>
      <c r="AG15" s="31"/>
      <c r="AH15" s="31"/>
      <c r="AI15" s="31"/>
      <c r="AJ15" s="31"/>
      <c r="AK15" s="31"/>
      <c r="AL15" s="31"/>
    </row>
    <row r="16" spans="1:38" hidden="1" x14ac:dyDescent="0.25">
      <c r="A16" s="31"/>
      <c r="B16" s="31"/>
      <c r="C16" s="31"/>
      <c r="D16" s="31"/>
      <c r="E16" s="31"/>
      <c r="F16" s="31"/>
      <c r="G16" s="31"/>
      <c r="H16" s="31"/>
      <c r="I16" s="31"/>
      <c r="J16" s="31"/>
      <c r="K16" s="31"/>
      <c r="L16" s="31"/>
      <c r="M16" s="31">
        <v>6</v>
      </c>
      <c r="N16" s="45">
        <f>N15</f>
        <v>44561</v>
      </c>
      <c r="O16" s="31"/>
      <c r="P16" s="31"/>
      <c r="Q16" s="31"/>
      <c r="R16" s="31"/>
      <c r="S16" s="44"/>
      <c r="T16" s="31"/>
      <c r="U16" s="31"/>
      <c r="V16" s="31"/>
      <c r="W16" s="31"/>
      <c r="X16" s="31"/>
      <c r="Y16" s="31"/>
      <c r="Z16" s="31"/>
      <c r="AA16" s="31"/>
      <c r="AB16" s="31"/>
      <c r="AC16" s="31"/>
      <c r="AD16" s="31"/>
      <c r="AE16" s="31"/>
      <c r="AF16" s="31"/>
      <c r="AG16" s="31"/>
      <c r="AH16" s="31"/>
      <c r="AI16" s="31"/>
      <c r="AJ16" s="31"/>
      <c r="AK16" s="31"/>
      <c r="AL16" s="31"/>
    </row>
    <row r="17" spans="1:38" hidden="1" x14ac:dyDescent="0.25">
      <c r="A17" s="31"/>
      <c r="B17" s="31"/>
      <c r="C17" s="31"/>
      <c r="D17" s="31"/>
      <c r="E17" s="31"/>
      <c r="F17" s="31"/>
      <c r="G17" s="31"/>
      <c r="H17" s="31"/>
      <c r="I17" s="31"/>
      <c r="J17" s="31"/>
      <c r="K17" s="31"/>
      <c r="L17" s="31"/>
      <c r="M17" s="31">
        <v>7</v>
      </c>
      <c r="N17" s="31"/>
      <c r="O17" s="31"/>
      <c r="P17" s="31"/>
      <c r="Q17" s="31"/>
      <c r="R17" s="31"/>
      <c r="S17" s="44"/>
      <c r="T17" s="31"/>
      <c r="U17" s="31"/>
      <c r="V17" s="31"/>
      <c r="W17" s="31"/>
      <c r="X17" s="31"/>
      <c r="Y17" s="31"/>
      <c r="Z17" s="31"/>
      <c r="AA17" s="31"/>
      <c r="AB17" s="31"/>
      <c r="AC17" s="31"/>
      <c r="AD17" s="31"/>
      <c r="AE17" s="31"/>
      <c r="AF17" s="31"/>
      <c r="AG17" s="31"/>
      <c r="AH17" s="31"/>
      <c r="AI17" s="31"/>
      <c r="AJ17" s="31"/>
      <c r="AK17" s="31"/>
      <c r="AL17" s="31"/>
    </row>
    <row r="18" spans="1:38" hidden="1" x14ac:dyDescent="0.25">
      <c r="A18" s="31"/>
      <c r="B18" s="31"/>
      <c r="C18" s="31"/>
      <c r="D18" s="31"/>
      <c r="E18" s="31"/>
      <c r="F18" s="31"/>
      <c r="G18" s="31"/>
      <c r="H18" s="31"/>
      <c r="I18" s="31"/>
      <c r="J18" s="31"/>
      <c r="K18" s="31"/>
      <c r="L18" s="31"/>
      <c r="M18" s="31">
        <v>8</v>
      </c>
      <c r="N18" s="31"/>
      <c r="O18" s="31"/>
      <c r="P18" s="31"/>
      <c r="Q18" s="31"/>
      <c r="R18" s="31"/>
      <c r="S18" s="44"/>
      <c r="T18" s="31"/>
      <c r="U18" s="31"/>
      <c r="V18" s="31"/>
      <c r="W18" s="31"/>
      <c r="X18" s="31"/>
      <c r="Y18" s="31"/>
      <c r="Z18" s="31"/>
      <c r="AA18" s="31"/>
      <c r="AB18" s="31"/>
      <c r="AC18" s="31"/>
      <c r="AD18" s="31"/>
      <c r="AE18" s="31"/>
      <c r="AF18" s="31"/>
      <c r="AG18" s="31"/>
      <c r="AH18" s="31"/>
      <c r="AI18" s="31"/>
      <c r="AJ18" s="31"/>
      <c r="AK18" s="31"/>
      <c r="AL18" s="31"/>
    </row>
    <row r="19" spans="1:38" hidden="1" x14ac:dyDescent="0.25">
      <c r="A19" s="31"/>
      <c r="B19" s="31"/>
      <c r="C19" s="31"/>
      <c r="D19" s="31"/>
      <c r="E19" s="31"/>
      <c r="F19" s="31"/>
      <c r="G19" s="31"/>
      <c r="H19" s="31"/>
      <c r="I19" s="31"/>
      <c r="J19" s="31"/>
      <c r="K19" s="31"/>
      <c r="L19" s="31"/>
      <c r="M19" s="31">
        <v>9</v>
      </c>
      <c r="N19" s="31"/>
      <c r="O19" s="31"/>
      <c r="P19" s="31"/>
      <c r="Q19" s="31"/>
      <c r="R19" s="31"/>
      <c r="S19" s="44"/>
      <c r="T19" s="31"/>
      <c r="U19" s="31"/>
      <c r="V19" s="31"/>
      <c r="W19" s="31"/>
      <c r="X19" s="31"/>
      <c r="Y19" s="31"/>
      <c r="Z19" s="31"/>
      <c r="AA19" s="31"/>
      <c r="AB19" s="31"/>
      <c r="AC19" s="31"/>
      <c r="AD19" s="31"/>
      <c r="AE19" s="31"/>
      <c r="AF19" s="31"/>
      <c r="AG19" s="31"/>
      <c r="AH19" s="31"/>
      <c r="AI19" s="31"/>
      <c r="AJ19" s="31"/>
      <c r="AK19" s="31"/>
      <c r="AL19" s="31"/>
    </row>
    <row r="20" spans="1:38" hidden="1" x14ac:dyDescent="0.25">
      <c r="A20" s="31"/>
      <c r="B20" s="31"/>
      <c r="C20" s="31"/>
      <c r="D20" s="31"/>
      <c r="E20" s="31"/>
      <c r="F20" s="31"/>
      <c r="G20" s="31"/>
      <c r="H20" s="31"/>
      <c r="I20" s="31"/>
      <c r="J20" s="31"/>
      <c r="K20" s="31"/>
      <c r="L20" s="31"/>
      <c r="M20" s="31">
        <v>10</v>
      </c>
      <c r="N20" s="31"/>
      <c r="O20" s="31"/>
      <c r="P20" s="31"/>
      <c r="Q20" s="31"/>
      <c r="R20" s="31"/>
      <c r="S20" s="44"/>
      <c r="T20" s="31"/>
      <c r="U20" s="31"/>
      <c r="V20" s="31"/>
      <c r="W20" s="31"/>
      <c r="X20" s="31"/>
      <c r="Y20" s="31"/>
      <c r="Z20" s="31"/>
      <c r="AA20" s="31"/>
      <c r="AB20" s="31"/>
      <c r="AC20" s="31"/>
      <c r="AD20" s="31"/>
      <c r="AE20" s="31"/>
      <c r="AF20" s="31"/>
      <c r="AG20" s="31"/>
      <c r="AH20" s="31"/>
      <c r="AI20" s="31"/>
      <c r="AJ20" s="31"/>
      <c r="AK20" s="31"/>
      <c r="AL20" s="31"/>
    </row>
    <row r="21" spans="1:38" hidden="1" x14ac:dyDescent="0.25">
      <c r="A21" s="31"/>
      <c r="B21" s="31"/>
      <c r="C21" s="31"/>
      <c r="D21" s="31"/>
      <c r="E21" s="31"/>
      <c r="F21" s="31"/>
      <c r="G21" s="31"/>
      <c r="H21" s="31"/>
      <c r="I21" s="31"/>
      <c r="J21" s="31"/>
      <c r="K21" s="31"/>
      <c r="L21" s="31"/>
      <c r="M21" s="31"/>
      <c r="N21" s="31"/>
      <c r="O21" s="31"/>
      <c r="P21" s="31"/>
      <c r="Q21" s="31"/>
      <c r="R21" s="31"/>
      <c r="S21" s="46"/>
      <c r="T21" s="31"/>
      <c r="U21" s="31"/>
      <c r="V21" s="31"/>
      <c r="W21" s="31"/>
      <c r="X21" s="31"/>
      <c r="Y21" s="31"/>
      <c r="Z21" s="31"/>
      <c r="AA21" s="31"/>
      <c r="AB21" s="31"/>
      <c r="AC21" s="31"/>
      <c r="AD21" s="31"/>
      <c r="AE21" s="31"/>
      <c r="AF21" s="31"/>
      <c r="AG21" s="31"/>
      <c r="AH21" s="31"/>
      <c r="AI21" s="31"/>
      <c r="AJ21" s="31"/>
      <c r="AK21" s="31"/>
      <c r="AL21" s="31"/>
    </row>
    <row r="22" spans="1:38" ht="60" x14ac:dyDescent="0.25">
      <c r="A22" s="31"/>
      <c r="B22" s="49" t="s">
        <v>21</v>
      </c>
      <c r="C22" s="49" t="s">
        <v>22</v>
      </c>
      <c r="D22" s="49" t="s">
        <v>23</v>
      </c>
      <c r="E22" s="49" t="s">
        <v>24</v>
      </c>
      <c r="F22" s="49" t="s">
        <v>25</v>
      </c>
      <c r="G22" s="49" t="s">
        <v>26</v>
      </c>
      <c r="H22" s="49" t="s">
        <v>27</v>
      </c>
      <c r="I22" s="49" t="s">
        <v>28</v>
      </c>
      <c r="J22" s="49" t="s">
        <v>59</v>
      </c>
      <c r="K22" s="49" t="s">
        <v>60</v>
      </c>
      <c r="L22" s="49"/>
      <c r="M22" s="49" t="s">
        <v>61</v>
      </c>
      <c r="N22" s="49" t="s">
        <v>29</v>
      </c>
      <c r="O22" s="49" t="s">
        <v>30</v>
      </c>
      <c r="P22" s="50"/>
      <c r="Q22" s="50"/>
      <c r="R22" s="49" t="s">
        <v>31</v>
      </c>
      <c r="S22" s="49" t="s">
        <v>32</v>
      </c>
      <c r="T22" s="49" t="s">
        <v>33</v>
      </c>
      <c r="U22" s="49" t="s">
        <v>34</v>
      </c>
      <c r="V22" s="49" t="s">
        <v>35</v>
      </c>
      <c r="W22" s="49" t="s">
        <v>36</v>
      </c>
      <c r="X22" s="49" t="s">
        <v>37</v>
      </c>
      <c r="Y22" s="49" t="s">
        <v>38</v>
      </c>
      <c r="Z22" s="49" t="s">
        <v>39</v>
      </c>
      <c r="AA22" s="49" t="s">
        <v>40</v>
      </c>
      <c r="AB22" s="49" t="s">
        <v>41</v>
      </c>
      <c r="AC22" s="49" t="s">
        <v>42</v>
      </c>
      <c r="AD22" s="49" t="s">
        <v>43</v>
      </c>
      <c r="AE22" s="49" t="s">
        <v>44</v>
      </c>
      <c r="AF22" s="49" t="s">
        <v>45</v>
      </c>
      <c r="AG22" s="49" t="s">
        <v>46</v>
      </c>
      <c r="AH22" s="49" t="s">
        <v>47</v>
      </c>
      <c r="AI22" s="49" t="s">
        <v>48</v>
      </c>
      <c r="AJ22" s="49" t="s">
        <v>49</v>
      </c>
      <c r="AK22" s="49" t="s">
        <v>50</v>
      </c>
      <c r="AL22" s="49" t="s">
        <v>51</v>
      </c>
    </row>
    <row r="23" spans="1:38" x14ac:dyDescent="0.25">
      <c r="A23" s="31"/>
      <c r="B23" s="51"/>
      <c r="C23" s="51"/>
      <c r="D23" s="51"/>
      <c r="E23" s="51"/>
      <c r="F23" s="51"/>
      <c r="G23" s="52"/>
      <c r="H23" s="53" t="str">
        <f>DATEDIF(F25,$G$6,"y")&amp;" ans"&amp;" "&amp;DATEDIF(F25,$G$6,"ym")&amp;" mois"</f>
        <v>0 ans 0 mois</v>
      </c>
      <c r="I23" s="54"/>
      <c r="J23" s="52"/>
      <c r="K23" s="51"/>
      <c r="L23" s="51"/>
      <c r="M23" s="55"/>
      <c r="N23" s="56"/>
      <c r="O23" s="57">
        <f>N23</f>
        <v>0</v>
      </c>
      <c r="P23" s="58"/>
      <c r="Q23" s="58"/>
      <c r="R23" s="5"/>
      <c r="S23" s="4"/>
      <c r="T23" s="6"/>
      <c r="U23" s="6"/>
      <c r="V23" s="7"/>
      <c r="W23" s="8"/>
      <c r="X23" s="9" t="str">
        <f>S12</f>
        <v>15/12/2020</v>
      </c>
      <c r="Y23" s="10" t="str">
        <f t="shared" ref="Y23:Y37" si="0">IF(W23="vivier 1",DATEDIF(S23,X23,"y")&amp;" ans"&amp;" "&amp;DATEDIF(S23,X23,"ym")&amp;" mois"&amp;" "&amp;DATEDIF(S23,X23,"md")&amp;" jours"," ")</f>
        <v xml:space="preserve"> </v>
      </c>
      <c r="Z23" s="11" t="str">
        <f t="shared" ref="Z23:Z37" si="1">IF(W23="vivier 1",DATEDIF(S23,X23,"y"),"")</f>
        <v/>
      </c>
      <c r="AA23" s="11" t="str">
        <f t="shared" ref="AA23:AA37" si="2">IF(W23="vivier 1",DATEDIF(S23,X23,"ym"),"")</f>
        <v/>
      </c>
      <c r="AB23" s="11" t="str">
        <f t="shared" ref="AB23:AB37" si="3">IF(W23="vivier 1",DATEDIF(S23,X23,"md"),"")</f>
        <v/>
      </c>
      <c r="AC23" s="12" t="str">
        <f t="shared" ref="AC23:AC37" si="4">IF(W23="vivier 2",DATEDIF(S23,X23,"y")&amp;" ans"&amp;" "&amp;DATEDIF(S23,X23,"ym")&amp;" mois"&amp;" "&amp;DATEDIF(S23,X23,"md")&amp;" jours"," ")</f>
        <v xml:space="preserve"> </v>
      </c>
      <c r="AD23" s="11" t="str">
        <f t="shared" ref="AD23:AD37" si="5">IF(W23="vivier 2",DATEDIF(S23,X23,"y"),"")</f>
        <v/>
      </c>
      <c r="AE23" s="11" t="str">
        <f t="shared" ref="AE23:AE37" si="6">IF(W23="vivier 2",DATEDIF(S23,X23,"ym"),"")</f>
        <v/>
      </c>
      <c r="AF23" s="11" t="str">
        <f t="shared" ref="AF23:AF37" si="7">IF(W23="vivier 2",DATEDIF(S23,X23,"md"),"")</f>
        <v/>
      </c>
      <c r="AG23" s="13" t="str">
        <f>CONCATENATE(AH24," ans ",AI24," mois ",AJ24," jours ")</f>
        <v xml:space="preserve">0 ans 0 mois 0 jours </v>
      </c>
      <c r="AH23" s="11">
        <f>AD38+Z38</f>
        <v>0</v>
      </c>
      <c r="AI23" s="11">
        <f>AE38+AA38</f>
        <v>0</v>
      </c>
      <c r="AJ23" s="11">
        <f>AB38+AF38</f>
        <v>0</v>
      </c>
      <c r="AK23" s="13" t="str">
        <f>IF(AND(M23&gt;=5,Z38&gt;=6),"Vivier 1",IF(AND(M23&gt;=5,AH24&gt;=8),"Vivier 2",IF(AND(M23=10,O23&lt;N16),"Vivier 3","Non éligible")))</f>
        <v>Non éligible</v>
      </c>
      <c r="AL23" s="80"/>
    </row>
    <row r="24" spans="1:38" x14ac:dyDescent="0.25">
      <c r="A24" s="31"/>
      <c r="B24" s="31"/>
      <c r="C24" s="31"/>
      <c r="D24" s="31"/>
      <c r="E24" s="31"/>
      <c r="F24" s="31"/>
      <c r="G24" s="31"/>
      <c r="H24" s="31"/>
      <c r="I24" s="31"/>
      <c r="J24" s="31"/>
      <c r="K24" s="31"/>
      <c r="L24" s="31"/>
      <c r="M24" s="31"/>
      <c r="N24" s="45"/>
      <c r="O24" s="31"/>
      <c r="P24" s="31"/>
      <c r="Q24" s="31"/>
      <c r="R24" s="14"/>
      <c r="S24" s="15"/>
      <c r="T24" s="16"/>
      <c r="U24" s="16"/>
      <c r="V24" s="17"/>
      <c r="W24" s="18"/>
      <c r="X24" s="19">
        <f t="shared" ref="X24:X37" si="8">S23</f>
        <v>0</v>
      </c>
      <c r="Y24" s="20" t="str">
        <f t="shared" si="0"/>
        <v xml:space="preserve"> </v>
      </c>
      <c r="Z24" s="21" t="str">
        <f t="shared" si="1"/>
        <v/>
      </c>
      <c r="AA24" s="21" t="str">
        <f t="shared" si="2"/>
        <v/>
      </c>
      <c r="AB24" s="21" t="str">
        <f t="shared" si="3"/>
        <v/>
      </c>
      <c r="AC24" s="22" t="str">
        <f t="shared" si="4"/>
        <v xml:space="preserve"> </v>
      </c>
      <c r="AD24" s="21" t="str">
        <f t="shared" si="5"/>
        <v/>
      </c>
      <c r="AE24" s="21" t="str">
        <f t="shared" si="6"/>
        <v/>
      </c>
      <c r="AF24" s="21" t="str">
        <f t="shared" si="7"/>
        <v/>
      </c>
      <c r="AG24" s="67"/>
      <c r="AH24" s="21">
        <f>INT(AH23+(AI23/12))</f>
        <v>0</v>
      </c>
      <c r="AI24" s="21">
        <f>INT(MOD(AI23+INT(AJ23/30),12))</f>
        <v>0</v>
      </c>
      <c r="AJ24" s="21">
        <f>INT(MOD(AJ23,30))</f>
        <v>0</v>
      </c>
      <c r="AK24" s="72"/>
      <c r="AL24" s="80"/>
    </row>
    <row r="25" spans="1:38" x14ac:dyDescent="0.25">
      <c r="A25" s="31"/>
      <c r="B25" s="31"/>
      <c r="C25" s="31"/>
      <c r="D25" s="31"/>
      <c r="E25" s="31"/>
      <c r="F25" s="31"/>
      <c r="G25" s="31"/>
      <c r="H25" s="31"/>
      <c r="I25" s="31"/>
      <c r="J25" s="31"/>
      <c r="K25" s="31"/>
      <c r="L25" s="31"/>
      <c r="M25" s="31"/>
      <c r="N25" s="31"/>
      <c r="O25" s="31"/>
      <c r="P25" s="31"/>
      <c r="Q25" s="31"/>
      <c r="R25" s="14"/>
      <c r="S25" s="15"/>
      <c r="T25" s="16"/>
      <c r="U25" s="16"/>
      <c r="V25" s="17"/>
      <c r="W25" s="18"/>
      <c r="X25" s="19">
        <f t="shared" si="8"/>
        <v>0</v>
      </c>
      <c r="Y25" s="20" t="str">
        <f t="shared" si="0"/>
        <v xml:space="preserve"> </v>
      </c>
      <c r="Z25" s="21" t="str">
        <f t="shared" si="1"/>
        <v/>
      </c>
      <c r="AA25" s="21" t="str">
        <f t="shared" si="2"/>
        <v/>
      </c>
      <c r="AB25" s="21" t="str">
        <f t="shared" si="3"/>
        <v/>
      </c>
      <c r="AC25" s="22" t="str">
        <f t="shared" si="4"/>
        <v xml:space="preserve"> </v>
      </c>
      <c r="AD25" s="21" t="str">
        <f t="shared" si="5"/>
        <v/>
      </c>
      <c r="AE25" s="21" t="str">
        <f t="shared" si="6"/>
        <v/>
      </c>
      <c r="AF25" s="21" t="str">
        <f t="shared" si="7"/>
        <v/>
      </c>
      <c r="AG25" s="67"/>
      <c r="AH25" s="69"/>
      <c r="AI25" s="69"/>
      <c r="AJ25" s="69"/>
      <c r="AK25" s="61"/>
      <c r="AL25" s="80"/>
    </row>
    <row r="26" spans="1:38" x14ac:dyDescent="0.25">
      <c r="A26" s="31"/>
      <c r="B26" s="31"/>
      <c r="C26" s="31"/>
      <c r="D26" s="31"/>
      <c r="E26" s="31"/>
      <c r="F26" s="31"/>
      <c r="G26" s="31"/>
      <c r="H26" s="31"/>
      <c r="I26" s="31"/>
      <c r="J26" s="31"/>
      <c r="K26" s="31"/>
      <c r="L26" s="31"/>
      <c r="M26" s="31"/>
      <c r="N26" s="31"/>
      <c r="O26" s="31"/>
      <c r="P26" s="31"/>
      <c r="Q26" s="31"/>
      <c r="R26" s="14"/>
      <c r="S26" s="15"/>
      <c r="T26" s="16"/>
      <c r="U26" s="16"/>
      <c r="V26" s="17"/>
      <c r="W26" s="18"/>
      <c r="X26" s="19">
        <f t="shared" si="8"/>
        <v>0</v>
      </c>
      <c r="Y26" s="20" t="str">
        <f t="shared" si="0"/>
        <v xml:space="preserve"> </v>
      </c>
      <c r="Z26" s="21" t="str">
        <f t="shared" si="1"/>
        <v/>
      </c>
      <c r="AA26" s="21" t="str">
        <f t="shared" si="2"/>
        <v/>
      </c>
      <c r="AB26" s="21" t="str">
        <f t="shared" si="3"/>
        <v/>
      </c>
      <c r="AC26" s="22" t="str">
        <f t="shared" si="4"/>
        <v xml:space="preserve"> </v>
      </c>
      <c r="AD26" s="21" t="str">
        <f t="shared" si="5"/>
        <v/>
      </c>
      <c r="AE26" s="21" t="str">
        <f t="shared" si="6"/>
        <v/>
      </c>
      <c r="AF26" s="21" t="str">
        <f t="shared" si="7"/>
        <v/>
      </c>
      <c r="AG26" s="67"/>
      <c r="AH26" s="69"/>
      <c r="AI26" s="69"/>
      <c r="AJ26" s="69"/>
      <c r="AK26" s="61"/>
      <c r="AL26" s="80"/>
    </row>
    <row r="27" spans="1:38" x14ac:dyDescent="0.25">
      <c r="A27" s="31"/>
      <c r="B27" s="31"/>
      <c r="C27" s="31"/>
      <c r="D27" s="31"/>
      <c r="E27" s="31"/>
      <c r="F27" s="31"/>
      <c r="G27" s="31"/>
      <c r="H27" s="31"/>
      <c r="I27" s="31"/>
      <c r="J27" s="31"/>
      <c r="K27" s="31"/>
      <c r="L27" s="31"/>
      <c r="M27" s="31"/>
      <c r="N27" s="31"/>
      <c r="O27" s="31"/>
      <c r="P27" s="31"/>
      <c r="Q27" s="31"/>
      <c r="R27" s="14"/>
      <c r="S27" s="15"/>
      <c r="T27" s="16"/>
      <c r="U27" s="16"/>
      <c r="V27" s="17"/>
      <c r="W27" s="18"/>
      <c r="X27" s="19">
        <f t="shared" si="8"/>
        <v>0</v>
      </c>
      <c r="Y27" s="20" t="str">
        <f t="shared" si="0"/>
        <v xml:space="preserve"> </v>
      </c>
      <c r="Z27" s="21" t="str">
        <f t="shared" si="1"/>
        <v/>
      </c>
      <c r="AA27" s="21" t="str">
        <f t="shared" si="2"/>
        <v/>
      </c>
      <c r="AB27" s="21" t="str">
        <f t="shared" si="3"/>
        <v/>
      </c>
      <c r="AC27" s="22" t="str">
        <f t="shared" si="4"/>
        <v xml:space="preserve"> </v>
      </c>
      <c r="AD27" s="21" t="str">
        <f t="shared" si="5"/>
        <v/>
      </c>
      <c r="AE27" s="21" t="str">
        <f t="shared" si="6"/>
        <v/>
      </c>
      <c r="AF27" s="21" t="str">
        <f t="shared" si="7"/>
        <v/>
      </c>
      <c r="AG27" s="68"/>
      <c r="AH27" s="69"/>
      <c r="AI27" s="69"/>
      <c r="AJ27" s="69"/>
      <c r="AK27" s="61"/>
      <c r="AL27" s="80"/>
    </row>
    <row r="28" spans="1:38" x14ac:dyDescent="0.25">
      <c r="A28" s="31"/>
      <c r="B28" s="31"/>
      <c r="C28" s="31"/>
      <c r="D28" s="31"/>
      <c r="E28" s="31"/>
      <c r="F28" s="31"/>
      <c r="G28" s="31"/>
      <c r="H28" s="31"/>
      <c r="I28" s="31"/>
      <c r="J28" s="31"/>
      <c r="K28" s="31"/>
      <c r="L28" s="31"/>
      <c r="M28" s="31"/>
      <c r="N28" s="31"/>
      <c r="O28" s="31"/>
      <c r="P28" s="31"/>
      <c r="Q28" s="31"/>
      <c r="R28" s="14"/>
      <c r="S28" s="15"/>
      <c r="T28" s="16"/>
      <c r="U28" s="16"/>
      <c r="V28" s="17"/>
      <c r="W28" s="18"/>
      <c r="X28" s="19">
        <f t="shared" si="8"/>
        <v>0</v>
      </c>
      <c r="Y28" s="20" t="str">
        <f t="shared" si="0"/>
        <v xml:space="preserve"> </v>
      </c>
      <c r="Z28" s="21" t="str">
        <f t="shared" si="1"/>
        <v/>
      </c>
      <c r="AA28" s="21" t="str">
        <f t="shared" si="2"/>
        <v/>
      </c>
      <c r="AB28" s="21" t="str">
        <f t="shared" si="3"/>
        <v/>
      </c>
      <c r="AC28" s="22" t="str">
        <f t="shared" si="4"/>
        <v xml:space="preserve"> </v>
      </c>
      <c r="AD28" s="21" t="str">
        <f t="shared" si="5"/>
        <v/>
      </c>
      <c r="AE28" s="21" t="str">
        <f t="shared" si="6"/>
        <v/>
      </c>
      <c r="AF28" s="21" t="str">
        <f t="shared" si="7"/>
        <v/>
      </c>
      <c r="AG28" s="67"/>
      <c r="AH28" s="69"/>
      <c r="AI28" s="69"/>
      <c r="AJ28" s="69"/>
      <c r="AK28" s="61"/>
      <c r="AL28" s="80"/>
    </row>
    <row r="29" spans="1:38" x14ac:dyDescent="0.25">
      <c r="A29" s="31"/>
      <c r="B29" s="31"/>
      <c r="C29" s="31"/>
      <c r="D29" s="31"/>
      <c r="E29" s="31"/>
      <c r="F29" s="31"/>
      <c r="G29" s="31"/>
      <c r="H29" s="31"/>
      <c r="I29" s="31"/>
      <c r="J29" s="31"/>
      <c r="K29" s="31"/>
      <c r="L29" s="31"/>
      <c r="M29" s="31"/>
      <c r="N29" s="31"/>
      <c r="O29" s="31"/>
      <c r="P29" s="31"/>
      <c r="Q29" s="31"/>
      <c r="R29" s="14"/>
      <c r="S29" s="15"/>
      <c r="T29" s="16"/>
      <c r="U29" s="16"/>
      <c r="V29" s="17"/>
      <c r="W29" s="18"/>
      <c r="X29" s="19">
        <f t="shared" si="8"/>
        <v>0</v>
      </c>
      <c r="Y29" s="20" t="str">
        <f t="shared" si="0"/>
        <v xml:space="preserve"> </v>
      </c>
      <c r="Z29" s="21" t="str">
        <f t="shared" si="1"/>
        <v/>
      </c>
      <c r="AA29" s="21" t="str">
        <f t="shared" si="2"/>
        <v/>
      </c>
      <c r="AB29" s="21" t="str">
        <f t="shared" si="3"/>
        <v/>
      </c>
      <c r="AC29" s="22" t="str">
        <f t="shared" si="4"/>
        <v xml:space="preserve"> </v>
      </c>
      <c r="AD29" s="21" t="str">
        <f t="shared" si="5"/>
        <v/>
      </c>
      <c r="AE29" s="21" t="str">
        <f t="shared" si="6"/>
        <v/>
      </c>
      <c r="AF29" s="21" t="str">
        <f t="shared" si="7"/>
        <v/>
      </c>
      <c r="AG29" s="67"/>
      <c r="AH29" s="69"/>
      <c r="AI29" s="69"/>
      <c r="AJ29" s="69"/>
      <c r="AK29" s="61"/>
      <c r="AL29" s="80"/>
    </row>
    <row r="30" spans="1:38" x14ac:dyDescent="0.25">
      <c r="A30" s="31"/>
      <c r="B30" s="31"/>
      <c r="C30" s="31"/>
      <c r="D30" s="31"/>
      <c r="E30" s="31"/>
      <c r="F30" s="31"/>
      <c r="G30" s="31"/>
      <c r="H30" s="31"/>
      <c r="I30" s="31"/>
      <c r="J30" s="31"/>
      <c r="K30" s="31"/>
      <c r="L30" s="31"/>
      <c r="M30" s="31"/>
      <c r="N30" s="31"/>
      <c r="O30" s="31"/>
      <c r="P30" s="31"/>
      <c r="Q30" s="31"/>
      <c r="R30" s="14"/>
      <c r="S30" s="15"/>
      <c r="T30" s="16"/>
      <c r="U30" s="16"/>
      <c r="V30" s="17"/>
      <c r="W30" s="18"/>
      <c r="X30" s="19">
        <f t="shared" si="8"/>
        <v>0</v>
      </c>
      <c r="Y30" s="20" t="str">
        <f t="shared" si="0"/>
        <v xml:space="preserve"> </v>
      </c>
      <c r="Z30" s="21" t="str">
        <f t="shared" si="1"/>
        <v/>
      </c>
      <c r="AA30" s="21" t="str">
        <f t="shared" si="2"/>
        <v/>
      </c>
      <c r="AB30" s="21" t="str">
        <f t="shared" si="3"/>
        <v/>
      </c>
      <c r="AC30" s="22" t="str">
        <f t="shared" si="4"/>
        <v xml:space="preserve"> </v>
      </c>
      <c r="AD30" s="21" t="str">
        <f t="shared" si="5"/>
        <v/>
      </c>
      <c r="AE30" s="21" t="str">
        <f t="shared" si="6"/>
        <v/>
      </c>
      <c r="AF30" s="21" t="str">
        <f t="shared" si="7"/>
        <v/>
      </c>
      <c r="AG30" s="67"/>
      <c r="AH30" s="70"/>
      <c r="AI30" s="70"/>
      <c r="AJ30" s="70"/>
      <c r="AK30" s="61"/>
      <c r="AL30" s="80"/>
    </row>
    <row r="31" spans="1:38" x14ac:dyDescent="0.25">
      <c r="A31" s="31"/>
      <c r="B31" s="31"/>
      <c r="C31" s="31"/>
      <c r="D31" s="31"/>
      <c r="E31" s="31"/>
      <c r="F31" s="31"/>
      <c r="G31" s="31"/>
      <c r="H31" s="31"/>
      <c r="I31" s="31"/>
      <c r="J31" s="31"/>
      <c r="K31" s="31"/>
      <c r="L31" s="31"/>
      <c r="M31" s="31"/>
      <c r="N31" s="31"/>
      <c r="O31" s="31"/>
      <c r="P31" s="31"/>
      <c r="Q31" s="31"/>
      <c r="R31" s="14"/>
      <c r="S31" s="15"/>
      <c r="T31" s="16"/>
      <c r="U31" s="16"/>
      <c r="V31" s="17"/>
      <c r="W31" s="18"/>
      <c r="X31" s="19">
        <f t="shared" si="8"/>
        <v>0</v>
      </c>
      <c r="Y31" s="20" t="str">
        <f t="shared" si="0"/>
        <v xml:space="preserve"> </v>
      </c>
      <c r="Z31" s="21" t="str">
        <f t="shared" si="1"/>
        <v/>
      </c>
      <c r="AA31" s="21" t="str">
        <f t="shared" si="2"/>
        <v/>
      </c>
      <c r="AB31" s="21" t="str">
        <f t="shared" si="3"/>
        <v/>
      </c>
      <c r="AC31" s="22" t="str">
        <f t="shared" si="4"/>
        <v xml:space="preserve"> </v>
      </c>
      <c r="AD31" s="21" t="str">
        <f t="shared" si="5"/>
        <v/>
      </c>
      <c r="AE31" s="21" t="str">
        <f t="shared" si="6"/>
        <v/>
      </c>
      <c r="AF31" s="21" t="str">
        <f t="shared" si="7"/>
        <v/>
      </c>
      <c r="AG31" s="67"/>
      <c r="AH31" s="70"/>
      <c r="AI31" s="70"/>
      <c r="AJ31" s="70"/>
      <c r="AK31" s="61"/>
      <c r="AL31" s="80"/>
    </row>
    <row r="32" spans="1:38" x14ac:dyDescent="0.25">
      <c r="A32" s="31"/>
      <c r="B32" s="31"/>
      <c r="C32" s="31"/>
      <c r="D32" s="31"/>
      <c r="E32" s="31"/>
      <c r="F32" s="31"/>
      <c r="G32" s="31"/>
      <c r="H32" s="31"/>
      <c r="I32" s="31"/>
      <c r="J32" s="31"/>
      <c r="K32" s="31"/>
      <c r="L32" s="31"/>
      <c r="M32" s="31"/>
      <c r="N32" s="31"/>
      <c r="O32" s="31"/>
      <c r="P32" s="31"/>
      <c r="Q32" s="31"/>
      <c r="R32" s="14"/>
      <c r="S32" s="15"/>
      <c r="T32" s="16"/>
      <c r="U32" s="16"/>
      <c r="V32" s="17"/>
      <c r="W32" s="18"/>
      <c r="X32" s="19">
        <f t="shared" si="8"/>
        <v>0</v>
      </c>
      <c r="Y32" s="20" t="str">
        <f t="shared" si="0"/>
        <v xml:space="preserve"> </v>
      </c>
      <c r="Z32" s="21" t="str">
        <f t="shared" si="1"/>
        <v/>
      </c>
      <c r="AA32" s="21" t="str">
        <f t="shared" si="2"/>
        <v/>
      </c>
      <c r="AB32" s="21" t="str">
        <f t="shared" si="3"/>
        <v/>
      </c>
      <c r="AC32" s="22" t="str">
        <f t="shared" si="4"/>
        <v xml:space="preserve"> </v>
      </c>
      <c r="AD32" s="21" t="str">
        <f t="shared" si="5"/>
        <v/>
      </c>
      <c r="AE32" s="21" t="str">
        <f t="shared" si="6"/>
        <v/>
      </c>
      <c r="AF32" s="21" t="str">
        <f t="shared" si="7"/>
        <v/>
      </c>
      <c r="AG32" s="67"/>
      <c r="AH32" s="70"/>
      <c r="AI32" s="70"/>
      <c r="AJ32" s="70"/>
      <c r="AK32" s="61"/>
      <c r="AL32" s="80"/>
    </row>
    <row r="33" spans="1:38" x14ac:dyDescent="0.25">
      <c r="A33" s="31"/>
      <c r="B33" s="31"/>
      <c r="C33" s="31"/>
      <c r="D33" s="31"/>
      <c r="E33" s="31"/>
      <c r="F33" s="31"/>
      <c r="G33" s="31"/>
      <c r="H33" s="31"/>
      <c r="I33" s="31"/>
      <c r="J33" s="31"/>
      <c r="K33" s="31"/>
      <c r="L33" s="31"/>
      <c r="M33" s="31"/>
      <c r="N33" s="31"/>
      <c r="O33" s="31"/>
      <c r="P33" s="31"/>
      <c r="Q33" s="31"/>
      <c r="R33" s="14"/>
      <c r="S33" s="15"/>
      <c r="T33" s="16"/>
      <c r="U33" s="16"/>
      <c r="V33" s="23"/>
      <c r="W33" s="18"/>
      <c r="X33" s="19">
        <f t="shared" si="8"/>
        <v>0</v>
      </c>
      <c r="Y33" s="20" t="str">
        <f t="shared" si="0"/>
        <v xml:space="preserve"> </v>
      </c>
      <c r="Z33" s="21" t="str">
        <f t="shared" si="1"/>
        <v/>
      </c>
      <c r="AA33" s="21" t="str">
        <f t="shared" si="2"/>
        <v/>
      </c>
      <c r="AB33" s="21" t="str">
        <f t="shared" si="3"/>
        <v/>
      </c>
      <c r="AC33" s="22" t="str">
        <f t="shared" si="4"/>
        <v xml:space="preserve"> </v>
      </c>
      <c r="AD33" s="21" t="str">
        <f t="shared" si="5"/>
        <v/>
      </c>
      <c r="AE33" s="21" t="str">
        <f t="shared" si="6"/>
        <v/>
      </c>
      <c r="AF33" s="21" t="str">
        <f t="shared" si="7"/>
        <v/>
      </c>
      <c r="AG33" s="67"/>
      <c r="AH33" s="70"/>
      <c r="AI33" s="70"/>
      <c r="AJ33" s="70"/>
      <c r="AK33" s="61"/>
      <c r="AL33" s="80"/>
    </row>
    <row r="34" spans="1:38" x14ac:dyDescent="0.25">
      <c r="A34" s="31"/>
      <c r="B34" s="31"/>
      <c r="C34" s="31"/>
      <c r="D34" s="31"/>
      <c r="E34" s="31"/>
      <c r="F34" s="31"/>
      <c r="G34" s="31"/>
      <c r="H34" s="31"/>
      <c r="I34" s="31"/>
      <c r="J34" s="31"/>
      <c r="K34" s="31"/>
      <c r="L34" s="31"/>
      <c r="M34" s="31"/>
      <c r="N34" s="31"/>
      <c r="O34" s="31"/>
      <c r="P34" s="31"/>
      <c r="Q34" s="31"/>
      <c r="R34" s="14"/>
      <c r="S34" s="15"/>
      <c r="T34" s="16"/>
      <c r="U34" s="16"/>
      <c r="V34" s="17"/>
      <c r="W34" s="18"/>
      <c r="X34" s="19">
        <f t="shared" si="8"/>
        <v>0</v>
      </c>
      <c r="Y34" s="20" t="str">
        <f t="shared" si="0"/>
        <v xml:space="preserve"> </v>
      </c>
      <c r="Z34" s="21" t="str">
        <f t="shared" si="1"/>
        <v/>
      </c>
      <c r="AA34" s="21" t="str">
        <f t="shared" si="2"/>
        <v/>
      </c>
      <c r="AB34" s="21" t="str">
        <f t="shared" si="3"/>
        <v/>
      </c>
      <c r="AC34" s="22" t="str">
        <f t="shared" si="4"/>
        <v xml:space="preserve"> </v>
      </c>
      <c r="AD34" s="21" t="str">
        <f t="shared" si="5"/>
        <v/>
      </c>
      <c r="AE34" s="21" t="str">
        <f t="shared" si="6"/>
        <v/>
      </c>
      <c r="AF34" s="21" t="str">
        <f t="shared" si="7"/>
        <v/>
      </c>
      <c r="AG34" s="67"/>
      <c r="AH34" s="70"/>
      <c r="AI34" s="70"/>
      <c r="AJ34" s="70"/>
      <c r="AK34" s="61"/>
      <c r="AL34" s="80"/>
    </row>
    <row r="35" spans="1:38" x14ac:dyDescent="0.25">
      <c r="A35" s="31"/>
      <c r="B35" s="31"/>
      <c r="C35" s="31"/>
      <c r="D35" s="31"/>
      <c r="E35" s="31"/>
      <c r="F35" s="31"/>
      <c r="G35" s="31"/>
      <c r="H35" s="31"/>
      <c r="I35" s="31"/>
      <c r="J35" s="31"/>
      <c r="K35" s="31"/>
      <c r="L35" s="31"/>
      <c r="M35" s="31"/>
      <c r="N35" s="31"/>
      <c r="O35" s="31"/>
      <c r="P35" s="31"/>
      <c r="Q35" s="31"/>
      <c r="R35" s="14"/>
      <c r="S35" s="15"/>
      <c r="T35" s="16"/>
      <c r="U35" s="16"/>
      <c r="V35" s="17"/>
      <c r="W35" s="18"/>
      <c r="X35" s="19">
        <f t="shared" si="8"/>
        <v>0</v>
      </c>
      <c r="Y35" s="20" t="str">
        <f t="shared" si="0"/>
        <v xml:space="preserve"> </v>
      </c>
      <c r="Z35" s="21" t="str">
        <f t="shared" si="1"/>
        <v/>
      </c>
      <c r="AA35" s="21" t="str">
        <f t="shared" si="2"/>
        <v/>
      </c>
      <c r="AB35" s="21" t="str">
        <f t="shared" si="3"/>
        <v/>
      </c>
      <c r="AC35" s="22" t="str">
        <f t="shared" si="4"/>
        <v xml:space="preserve"> </v>
      </c>
      <c r="AD35" s="21" t="str">
        <f t="shared" si="5"/>
        <v/>
      </c>
      <c r="AE35" s="21" t="str">
        <f t="shared" si="6"/>
        <v/>
      </c>
      <c r="AF35" s="21" t="str">
        <f t="shared" si="7"/>
        <v/>
      </c>
      <c r="AG35" s="67"/>
      <c r="AH35" s="69"/>
      <c r="AI35" s="69"/>
      <c r="AJ35" s="69"/>
      <c r="AK35" s="61"/>
      <c r="AL35" s="80"/>
    </row>
    <row r="36" spans="1:38" x14ac:dyDescent="0.25">
      <c r="A36" s="31"/>
      <c r="B36" s="31"/>
      <c r="C36" s="31"/>
      <c r="D36" s="31"/>
      <c r="E36" s="31"/>
      <c r="F36" s="31"/>
      <c r="G36" s="31"/>
      <c r="H36" s="31"/>
      <c r="I36" s="31"/>
      <c r="J36" s="31"/>
      <c r="K36" s="31"/>
      <c r="L36" s="31"/>
      <c r="M36" s="31"/>
      <c r="N36" s="31"/>
      <c r="O36" s="31"/>
      <c r="P36" s="31"/>
      <c r="Q36" s="31"/>
      <c r="R36" s="14"/>
      <c r="S36" s="15"/>
      <c r="T36" s="16"/>
      <c r="U36" s="16"/>
      <c r="V36" s="17"/>
      <c r="W36" s="18"/>
      <c r="X36" s="19">
        <f t="shared" si="8"/>
        <v>0</v>
      </c>
      <c r="Y36" s="20" t="str">
        <f t="shared" si="0"/>
        <v xml:space="preserve"> </v>
      </c>
      <c r="Z36" s="21" t="str">
        <f t="shared" si="1"/>
        <v/>
      </c>
      <c r="AA36" s="21" t="str">
        <f t="shared" si="2"/>
        <v/>
      </c>
      <c r="AB36" s="21" t="str">
        <f t="shared" si="3"/>
        <v/>
      </c>
      <c r="AC36" s="22" t="str">
        <f t="shared" si="4"/>
        <v xml:space="preserve"> </v>
      </c>
      <c r="AD36" s="21" t="str">
        <f t="shared" si="5"/>
        <v/>
      </c>
      <c r="AE36" s="21" t="str">
        <f t="shared" si="6"/>
        <v/>
      </c>
      <c r="AF36" s="21" t="str">
        <f t="shared" si="7"/>
        <v/>
      </c>
      <c r="AG36" s="67"/>
      <c r="AH36" s="69"/>
      <c r="AI36" s="69"/>
      <c r="AJ36" s="69"/>
      <c r="AK36" s="61"/>
      <c r="AL36" s="80"/>
    </row>
    <row r="37" spans="1:38" x14ac:dyDescent="0.25">
      <c r="A37" s="31"/>
      <c r="B37" s="31"/>
      <c r="C37" s="31"/>
      <c r="D37" s="31"/>
      <c r="E37" s="31"/>
      <c r="F37" s="31"/>
      <c r="G37" s="31"/>
      <c r="H37" s="31"/>
      <c r="I37" s="31"/>
      <c r="J37" s="31"/>
      <c r="K37" s="31"/>
      <c r="L37" s="31"/>
      <c r="M37" s="31"/>
      <c r="N37" s="31"/>
      <c r="O37" s="31"/>
      <c r="P37" s="31"/>
      <c r="Q37" s="31"/>
      <c r="R37" s="14"/>
      <c r="S37" s="15"/>
      <c r="T37" s="16"/>
      <c r="U37" s="16"/>
      <c r="V37" s="17"/>
      <c r="W37" s="18"/>
      <c r="X37" s="19">
        <f t="shared" si="8"/>
        <v>0</v>
      </c>
      <c r="Y37" s="20" t="str">
        <f t="shared" si="0"/>
        <v xml:space="preserve"> </v>
      </c>
      <c r="Z37" s="21" t="str">
        <f t="shared" si="1"/>
        <v/>
      </c>
      <c r="AA37" s="21" t="str">
        <f t="shared" si="2"/>
        <v/>
      </c>
      <c r="AB37" s="21" t="str">
        <f t="shared" si="3"/>
        <v/>
      </c>
      <c r="AC37" s="22" t="str">
        <f t="shared" si="4"/>
        <v xml:space="preserve"> </v>
      </c>
      <c r="AD37" s="21" t="str">
        <f t="shared" si="5"/>
        <v/>
      </c>
      <c r="AE37" s="21" t="str">
        <f t="shared" si="6"/>
        <v/>
      </c>
      <c r="AF37" s="21" t="str">
        <f t="shared" si="7"/>
        <v/>
      </c>
      <c r="AG37" s="68"/>
      <c r="AH37" s="69"/>
      <c r="AI37" s="69"/>
      <c r="AJ37" s="69"/>
      <c r="AK37" s="61"/>
      <c r="AL37" s="80"/>
    </row>
    <row r="38" spans="1:38" x14ac:dyDescent="0.25">
      <c r="A38" s="31"/>
      <c r="B38" s="31"/>
      <c r="C38" s="31"/>
      <c r="D38" s="31"/>
      <c r="E38" s="31"/>
      <c r="F38" s="31"/>
      <c r="G38" s="31"/>
      <c r="H38" s="31"/>
      <c r="I38" s="31"/>
      <c r="J38" s="31"/>
      <c r="K38" s="31"/>
      <c r="L38" s="31"/>
      <c r="M38" s="31"/>
      <c r="N38" s="31"/>
      <c r="O38" s="31"/>
      <c r="P38" s="31"/>
      <c r="Q38" s="31"/>
      <c r="R38" s="59"/>
      <c r="S38" s="60"/>
      <c r="T38" s="61"/>
      <c r="U38" s="61"/>
      <c r="V38" s="61"/>
      <c r="W38" s="60" t="s">
        <v>52</v>
      </c>
      <c r="X38" s="24"/>
      <c r="Y38" s="25" t="str">
        <f>CONCATENATE(Z38," ans ",AA38," mois ",AB38," jours ")</f>
        <v xml:space="preserve">0 ans 0 mois 0 jours </v>
      </c>
      <c r="Z38" s="76">
        <f>INT(SUM(Z23:Z37)+SUM(AA23:AA37)/12)</f>
        <v>0</v>
      </c>
      <c r="AA38" s="76">
        <f>INT(MOD(SUM(AA23:AA37)+INT(SUM(AB23:AB37)/30),12))</f>
        <v>0</v>
      </c>
      <c r="AB38" s="77">
        <f>INT(MOD(SUM(AB23:AB37),30))</f>
        <v>0</v>
      </c>
      <c r="AC38" s="26" t="str">
        <f>CONCATENATE(AD38," ans ",AE38," mois ",AF38," jours ")</f>
        <v xml:space="preserve">0 ans 0 mois 0 jours </v>
      </c>
      <c r="AD38" s="74">
        <f>INT(SUM(AD23:AD37)+SUM(AE23:AE37)/12)</f>
        <v>0</v>
      </c>
      <c r="AE38" s="74">
        <f>INT(MOD(SUM(AE23:AE37)+INT(SUM(AF23:AF37)/30),12))</f>
        <v>0</v>
      </c>
      <c r="AF38" s="75">
        <f>INT(MOD(SUM(AF23:AF37),30))</f>
        <v>0</v>
      </c>
      <c r="AG38" s="68"/>
      <c r="AH38" s="71"/>
      <c r="AI38" s="71"/>
      <c r="AJ38" s="71"/>
      <c r="AK38" s="61"/>
      <c r="AL38" s="80"/>
    </row>
    <row r="39" spans="1:38" x14ac:dyDescent="0.25">
      <c r="A39" s="59"/>
      <c r="B39" s="59"/>
      <c r="C39" s="59"/>
      <c r="D39" s="59"/>
      <c r="E39" s="59"/>
      <c r="F39" s="59"/>
      <c r="G39" s="59"/>
      <c r="H39" s="59"/>
      <c r="I39" s="59"/>
      <c r="J39" s="59"/>
      <c r="K39" s="59"/>
      <c r="L39" s="59"/>
      <c r="M39" s="59"/>
      <c r="N39" s="59"/>
      <c r="O39" s="59"/>
      <c r="P39" s="59"/>
      <c r="Q39" s="59"/>
      <c r="R39" s="59"/>
      <c r="S39" s="60"/>
      <c r="T39" s="61"/>
      <c r="U39" s="61"/>
      <c r="V39" s="61"/>
      <c r="W39" s="60"/>
      <c r="X39" s="27"/>
      <c r="Y39" s="59"/>
      <c r="Z39" s="59"/>
      <c r="AA39" s="59"/>
      <c r="AB39" s="59"/>
      <c r="AC39" s="59"/>
      <c r="AD39" s="74"/>
      <c r="AE39" s="74"/>
      <c r="AF39" s="75"/>
      <c r="AG39" s="68"/>
      <c r="AH39" s="71"/>
      <c r="AI39" s="71"/>
      <c r="AJ39" s="71"/>
      <c r="AK39" s="61"/>
      <c r="AL39" s="73"/>
    </row>
    <row r="40" spans="1:38" x14ac:dyDescent="0.25">
      <c r="A40" s="59"/>
      <c r="B40" s="59"/>
      <c r="C40" s="59"/>
      <c r="D40" s="59"/>
      <c r="E40" s="59"/>
      <c r="F40" s="59"/>
      <c r="G40" s="59"/>
      <c r="H40" s="59"/>
      <c r="I40" s="59"/>
      <c r="J40" s="59"/>
      <c r="K40" s="59"/>
      <c r="L40" s="59"/>
      <c r="M40" s="32" t="s">
        <v>53</v>
      </c>
      <c r="N40" s="59"/>
      <c r="O40" s="59"/>
      <c r="P40" s="59"/>
      <c r="Q40" s="59"/>
      <c r="R40" s="59"/>
      <c r="S40" s="60"/>
      <c r="T40" s="61"/>
      <c r="U40" s="61"/>
      <c r="V40" s="61"/>
      <c r="W40" s="60"/>
      <c r="X40" s="27"/>
      <c r="Y40" s="59"/>
      <c r="Z40" s="59"/>
      <c r="AA40" s="59"/>
      <c r="AB40" s="59"/>
      <c r="AC40" s="59"/>
      <c r="AD40" s="74"/>
      <c r="AE40" s="74"/>
      <c r="AF40" s="75"/>
      <c r="AG40" s="68"/>
      <c r="AH40" s="71"/>
      <c r="AI40" s="71"/>
      <c r="AJ40" s="71"/>
      <c r="AK40" s="61"/>
      <c r="AL40" s="28"/>
    </row>
    <row r="41" spans="1:38" x14ac:dyDescent="0.25">
      <c r="A41" s="31"/>
      <c r="B41" s="31"/>
      <c r="C41" s="31"/>
      <c r="D41" s="31"/>
      <c r="E41" s="31"/>
      <c r="F41" s="31"/>
      <c r="G41" s="31"/>
      <c r="H41" s="31"/>
      <c r="I41" s="31"/>
      <c r="J41" s="31"/>
      <c r="K41" s="31"/>
      <c r="L41" s="31"/>
      <c r="M41" s="81" t="s">
        <v>54</v>
      </c>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row>
    <row r="42" spans="1:38" x14ac:dyDescent="0.25">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row>
    <row r="43" spans="1:38" x14ac:dyDescent="0.25">
      <c r="A43" s="31"/>
      <c r="B43" s="31"/>
      <c r="C43" s="31"/>
      <c r="D43" s="31"/>
      <c r="E43" s="31"/>
      <c r="F43" s="31"/>
      <c r="G43" s="31"/>
      <c r="H43" s="31"/>
      <c r="I43" s="31"/>
      <c r="J43" s="31"/>
      <c r="K43" s="31"/>
      <c r="L43" s="31"/>
      <c r="M43" s="31"/>
      <c r="N43" s="31"/>
      <c r="O43" s="31"/>
      <c r="P43" s="31"/>
      <c r="Q43" s="31"/>
      <c r="R43" s="31"/>
      <c r="S43" s="31"/>
      <c r="T43" s="31"/>
      <c r="U43" s="31"/>
      <c r="V43" s="62"/>
      <c r="W43" s="82" t="s">
        <v>55</v>
      </c>
      <c r="X43" s="82"/>
      <c r="Y43" s="82"/>
      <c r="Z43" s="82"/>
      <c r="AA43" s="82"/>
      <c r="AB43" s="82"/>
      <c r="AC43" s="82"/>
      <c r="AD43" s="82"/>
      <c r="AE43" s="82"/>
      <c r="AF43" s="82"/>
      <c r="AG43" s="82"/>
      <c r="AH43" s="82"/>
      <c r="AI43" s="82"/>
      <c r="AJ43" s="82"/>
      <c r="AK43" s="82"/>
      <c r="AL43" s="31"/>
    </row>
    <row r="44" spans="1:38" x14ac:dyDescent="0.2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row>
    <row r="45" spans="1:38" ht="78.75" customHeight="1" x14ac:dyDescent="0.25">
      <c r="A45" s="31"/>
      <c r="B45" s="31"/>
      <c r="C45" s="31"/>
      <c r="D45" s="31"/>
      <c r="E45" s="31"/>
      <c r="F45" s="31"/>
      <c r="G45" s="31"/>
      <c r="H45" s="31"/>
      <c r="I45" s="31"/>
      <c r="J45" s="31"/>
      <c r="K45" s="31"/>
      <c r="L45" s="31"/>
      <c r="M45" s="31"/>
      <c r="N45" s="31"/>
      <c r="O45" s="31"/>
      <c r="P45" s="31"/>
      <c r="Q45" s="31"/>
      <c r="R45" s="31"/>
      <c r="S45" s="31"/>
      <c r="T45" s="31"/>
      <c r="U45" s="31"/>
      <c r="V45" s="31"/>
      <c r="W45" s="31"/>
      <c r="X45" s="31"/>
      <c r="Y45" s="63" t="s">
        <v>56</v>
      </c>
      <c r="Z45" s="63"/>
      <c r="AA45" s="63"/>
      <c r="AB45" s="63"/>
      <c r="AC45" s="64" t="s">
        <v>57</v>
      </c>
      <c r="AD45" s="63"/>
      <c r="AE45" s="63"/>
      <c r="AF45" s="63"/>
      <c r="AG45" s="64" t="s">
        <v>58</v>
      </c>
      <c r="AH45" s="65"/>
      <c r="AI45" s="65"/>
      <c r="AJ45" s="65"/>
      <c r="AK45" s="66"/>
      <c r="AL45" s="31"/>
    </row>
  </sheetData>
  <sheetProtection algorithmName="SHA-512" hashValue="xU14Sb035cg13lnxTk6MHsmv3nklqSvQmGn8YXA2WHhSaoiHyEH/fPByuDEbL2eO/Vh3zGop/HM5uGZw1LaBWw==" saltValue="7htZZed6pe4ouzVgG7wezQ==" spinCount="100000" sheet="1" objects="1" scenarios="1"/>
  <mergeCells count="4">
    <mergeCell ref="U5:AL8"/>
    <mergeCell ref="AL23:AL38"/>
    <mergeCell ref="M41:AL41"/>
    <mergeCell ref="W43:AK43"/>
  </mergeCells>
  <dataValidations count="3">
    <dataValidation type="list" operator="equal" allowBlank="1" showErrorMessage="1" errorTitle="Saisie incorrecte !" error="Votre saisie est incorrecte, merci d'utiliser le menu déroulant." sqref="W23:W37">
      <formula1>$W$11:$W$13</formula1>
      <formula2>0</formula2>
    </dataValidation>
    <dataValidation type="list" operator="equal" allowBlank="1" showErrorMessage="1" errorTitle="Saisie incorrecte !" error="Votre saisie est incorrecte, merci d'utiliser le menu déroulant." sqref="M23">
      <formula1>$M$11:$M$20</formula1>
      <formula2>0</formula2>
    </dataValidation>
    <dataValidation type="list" operator="equal" allowBlank="1" showErrorMessage="1" errorTitle="Saisie incorrecte !" error="Votre saisie est incorrecte, merci d'utiliser le menu déroulant." sqref="I23">
      <formula1>$I$11:$I$12</formula1>
      <formula2>0</formula2>
    </dataValidation>
  </dataValidations>
  <pageMargins left="0.70866141732283472" right="0.70866141732283472" top="0.74803149606299213" bottom="0.74803149606299213" header="0.31496062992125984" footer="0.31496062992125984"/>
  <pageSetup paperSize="8" scale="97" orientation="landscape" r:id="rId1"/>
  <headerFooter>
    <oddFooter>Page &amp;P&amp;R&amp;F</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x n T / U A Z b C A G o A A A A + A A A A B I A H A B D b 2 5 m a W c v U G F j a 2 F n Z S 5 4 b W w g o h g A K K A U A A A A A A A A A A A A A A A A A A A A A A A A A A A A h Y + x D o I w F E V / h X S n D 6 o k h D z K Y O I k i d H E u D a l Q i M U A 8 X y b w 5 + k r 8 g i a J u j v f k D O c + b n f M x q b 2 r q r r d W t S E t K A e M r I t t C m T M l g T 3 5 M M o 5 b I c + i V N 4 k m z 4 Z + y I l l b W X B M A 5 R 9 2 C t l 0 J L A h C O O a b v a x U I 8 h H 1 v 9 l X 5 v e C i M V 4 X h 4 x X B G Y 0 a j O I o p W 4 Y I M 8 Z c m 6 / C p m I a I P x A X A 2 1 H T r F T 5 2 / 3 i H M E + H 9 g j 8 B U E s D B B Q A A g A I A M Z 0 / 1 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G d P 9 Q K I p H u A 4 A A A A R A A A A E w A c A E Z v c m 1 1 b G F z L 1 N l Y 3 R p b 2 4 x L m 0 g o h g A K K A U A A A A A A A A A A A A A A A A A A A A A A A A A A A A K 0 5 N L s n M z 1 M I h t C G 1 g B Q S w E C L Q A U A A I A C A D G d P 9 Q B l s I A a g A A A D 4 A A A A E g A A A A A A A A A A A A A A A A A A A A A A Q 2 9 u Z m l n L 1 B h Y 2 t h Z 2 U u e G 1 s U E s B A i 0 A F A A C A A g A x n T / U A / K 6 a u k A A A A 6 Q A A A B M A A A A A A A A A A A A A A A A A 9 A A A A F t D b 2 5 0 Z W 5 0 X 1 R 5 c G V z X S 5 4 b W x Q S w E C L Q A U A A I A C A D G d P 9 Q 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h R o X L k b j i E 2 k i S m I D 8 j C V A A A A A A C A A A A A A A Q Z g A A A A E A A C A A A A A 8 p p B Q y D 2 / W o K f D L + D D 3 F 5 R i d K l p X V W / e V m w a 0 / 5 D m r A A A A A A O g A A A A A I A A C A A A A B i H H b h B h D j v Z 0 5 / y q V q X H P v M V r s I O 8 I G J d a M I K d I Q Z r l A A A A D 9 F t 5 4 C p w o 6 8 2 B K 9 G J G m z W 6 V F + t v e r Q T i a w h f E z 3 S C X x Y p l U f C n f y I a J u I t Y m G n r + q s U v X S N z P z u E A w O q C L V y C q Y 4 Q 3 T t k v H H s N J p 4 + X v b V 0 A A A A B 4 L O u U + q H M y v t h x i c U Z O E p 5 U 3 7 R + c q 0 q 4 + O B 4 h r Y 9 E T B v 2 r 3 w / a w 8 d 5 u D + w B Y 9 n H 9 E b + a C 9 E E A s 2 h Y S C 8 s J c q i < / D a t a M a s h u p > 
</file>

<file path=customXml/itemProps1.xml><?xml version="1.0" encoding="utf-8"?>
<ds:datastoreItem xmlns:ds="http://schemas.openxmlformats.org/officeDocument/2006/customXml" ds:itemID="{F291AD2C-9DCE-44E1-8C69-4367F8729FE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TA_CEDHC_TRC</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Auteur : Elsa VIELZEUF SG/DRH/G/MGS/MGS1-1</dc:subject>
  <dc:creator>QUIRIN Justine</dc:creator>
  <dc:description/>
  <cp:lastModifiedBy>REGNER Geneviève</cp:lastModifiedBy>
  <cp:revision>1</cp:revision>
  <cp:lastPrinted>2020-10-04T16:40:37Z</cp:lastPrinted>
  <dcterms:created xsi:type="dcterms:W3CDTF">2020-01-31T12:36:32Z</dcterms:created>
  <dcterms:modified xsi:type="dcterms:W3CDTF">2020-10-04T16:41:01Z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Grizli777</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