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 Dossiers CDM BCGL-ESP\A- Avancements et promotions\A7 - Promotions 2025\A71 - Corps MTECT\Imprimés\"/>
    </mc:Choice>
  </mc:AlternateContent>
  <bookViews>
    <workbookView xWindow="0" yWindow="0" windowWidth="9855" windowHeight="75" tabRatio="601"/>
  </bookViews>
  <sheets>
    <sheet name="TRC_LA_1er niv_cat A_Tech_Mer" sheetId="2" r:id="rId1"/>
    <sheet name="TRC_TA_2e niv_ES_cat A_Tech_Mer" sheetId="4" r:id="rId2"/>
    <sheet name="TRC_TA_3e niv_cat A_Tech_Mer" sheetId="5" r:id="rId3"/>
    <sheet name="Sources" sheetId="3" r:id="rId4"/>
  </sheets>
  <definedNames>
    <definedName name="_xlnm.Print_Titles" localSheetId="0">'TRC_LA_1er niv_cat A_Tech_Mer'!$11:$11</definedName>
    <definedName name="_xlnm.Print_Titles" localSheetId="1">'TRC_TA_2e niv_ES_cat A_Tech_Mer'!$11:$11</definedName>
    <definedName name="_xlnm.Print_Titles" localSheetId="2">'TRC_TA_3e niv_cat A_Tech_Mer'!$21:$21</definedName>
  </definedNames>
  <calcPr calcId="162913" iterateDelta="1E-4"/>
</workbook>
</file>

<file path=xl/calcChain.xml><?xml version="1.0" encoding="utf-8"?>
<calcChain xmlns="http://schemas.openxmlformats.org/spreadsheetml/2006/main">
  <c r="H92" i="5" l="1"/>
  <c r="H75" i="5"/>
  <c r="H56" i="5"/>
  <c r="H39" i="5"/>
  <c r="H22" i="5"/>
  <c r="I18" i="4" l="1"/>
  <c r="I19" i="4"/>
  <c r="I20" i="4"/>
  <c r="I21" i="4"/>
  <c r="I17" i="4"/>
  <c r="I13" i="4"/>
  <c r="I14" i="4"/>
  <c r="I15" i="4"/>
  <c r="I12" i="4"/>
  <c r="R12" i="5" l="1"/>
  <c r="W92" i="5" l="1"/>
  <c r="W75" i="5"/>
  <c r="W56" i="5"/>
  <c r="W39" i="5"/>
  <c r="W22" i="5"/>
  <c r="P117" i="5"/>
  <c r="L117" i="5"/>
  <c r="T117" i="5" s="1"/>
  <c r="P116" i="5"/>
  <c r="L116" i="5"/>
  <c r="T116" i="5" s="1"/>
  <c r="AE106" i="5"/>
  <c r="AD106" i="5"/>
  <c r="AC106" i="5"/>
  <c r="AB106" i="5"/>
  <c r="AA106" i="5"/>
  <c r="Z106" i="5"/>
  <c r="Y106" i="5"/>
  <c r="X106" i="5"/>
  <c r="W106" i="5"/>
  <c r="AE105" i="5"/>
  <c r="AD105" i="5"/>
  <c r="AC105" i="5"/>
  <c r="AB105" i="5"/>
  <c r="AA105" i="5"/>
  <c r="Z105" i="5"/>
  <c r="Y105" i="5"/>
  <c r="X105" i="5"/>
  <c r="W105" i="5"/>
  <c r="AE104" i="5"/>
  <c r="AD104" i="5"/>
  <c r="AC104" i="5"/>
  <c r="AB104" i="5"/>
  <c r="AA104" i="5"/>
  <c r="Z104" i="5"/>
  <c r="Y104" i="5"/>
  <c r="X104" i="5"/>
  <c r="W104" i="5"/>
  <c r="AE103" i="5"/>
  <c r="AD103" i="5"/>
  <c r="AC103" i="5"/>
  <c r="AB103" i="5"/>
  <c r="AA103" i="5"/>
  <c r="Z103" i="5"/>
  <c r="Y103" i="5"/>
  <c r="X103" i="5"/>
  <c r="W103" i="5"/>
  <c r="AE102" i="5"/>
  <c r="AD102" i="5"/>
  <c r="AC102" i="5"/>
  <c r="AB102" i="5"/>
  <c r="AA102" i="5"/>
  <c r="Z102" i="5"/>
  <c r="Y102" i="5"/>
  <c r="X102" i="5"/>
  <c r="W102" i="5"/>
  <c r="AE101" i="5"/>
  <c r="AD101" i="5"/>
  <c r="AC101" i="5"/>
  <c r="AB101" i="5"/>
  <c r="AA101" i="5"/>
  <c r="Z101" i="5"/>
  <c r="Y101" i="5"/>
  <c r="X101" i="5"/>
  <c r="W101" i="5"/>
  <c r="AE100" i="5"/>
  <c r="AD100" i="5"/>
  <c r="AC100" i="5"/>
  <c r="AB100" i="5"/>
  <c r="AA100" i="5"/>
  <c r="Z100" i="5"/>
  <c r="Y100" i="5"/>
  <c r="X100" i="5"/>
  <c r="W100" i="5"/>
  <c r="AE99" i="5"/>
  <c r="AD99" i="5"/>
  <c r="AC99" i="5"/>
  <c r="AB99" i="5"/>
  <c r="AA99" i="5"/>
  <c r="Z99" i="5"/>
  <c r="Y99" i="5"/>
  <c r="X99" i="5"/>
  <c r="W99" i="5"/>
  <c r="AE98" i="5"/>
  <c r="AD98" i="5"/>
  <c r="AC98" i="5"/>
  <c r="AB98" i="5"/>
  <c r="AA98" i="5"/>
  <c r="Z98" i="5"/>
  <c r="Y98" i="5"/>
  <c r="X98" i="5"/>
  <c r="W98" i="5"/>
  <c r="AE97" i="5"/>
  <c r="AD97" i="5"/>
  <c r="AC97" i="5"/>
  <c r="AB97" i="5"/>
  <c r="AA97" i="5"/>
  <c r="Z97" i="5"/>
  <c r="Y97" i="5"/>
  <c r="X97" i="5"/>
  <c r="W97" i="5"/>
  <c r="AE96" i="5"/>
  <c r="AD96" i="5"/>
  <c r="AC96" i="5"/>
  <c r="AB96" i="5"/>
  <c r="AA96" i="5"/>
  <c r="Z96" i="5"/>
  <c r="Y96" i="5"/>
  <c r="X96" i="5"/>
  <c r="W96" i="5"/>
  <c r="AE95" i="5"/>
  <c r="AD95" i="5"/>
  <c r="AC95" i="5"/>
  <c r="AB95" i="5"/>
  <c r="AA95" i="5"/>
  <c r="Z95" i="5"/>
  <c r="Y95" i="5"/>
  <c r="X95" i="5"/>
  <c r="W95" i="5"/>
  <c r="AD94" i="5"/>
  <c r="AA94" i="5"/>
  <c r="Z94" i="5"/>
  <c r="Y94" i="5"/>
  <c r="X94" i="5"/>
  <c r="W94" i="5"/>
  <c r="AC94" i="5" s="1"/>
  <c r="AE93" i="5"/>
  <c r="AD93" i="5"/>
  <c r="AC93" i="5"/>
  <c r="AB93" i="5"/>
  <c r="W93" i="5"/>
  <c r="Z93" i="5" s="1"/>
  <c r="AE92" i="5"/>
  <c r="AD92" i="5"/>
  <c r="AC92" i="5"/>
  <c r="AB92" i="5"/>
  <c r="AA92" i="5"/>
  <c r="Z92" i="5"/>
  <c r="Y92" i="5"/>
  <c r="X92" i="5"/>
  <c r="N92" i="5"/>
  <c r="AE89" i="5"/>
  <c r="AD89" i="5"/>
  <c r="AC89" i="5"/>
  <c r="AB89" i="5"/>
  <c r="AA89" i="5"/>
  <c r="Z89" i="5"/>
  <c r="Y89" i="5"/>
  <c r="X89" i="5"/>
  <c r="W89" i="5"/>
  <c r="AE88" i="5"/>
  <c r="AD88" i="5"/>
  <c r="AC88" i="5"/>
  <c r="AB88" i="5"/>
  <c r="AA88" i="5"/>
  <c r="Z88" i="5"/>
  <c r="Y88" i="5"/>
  <c r="X88" i="5"/>
  <c r="W88" i="5"/>
  <c r="AE87" i="5"/>
  <c r="AD87" i="5"/>
  <c r="AC87" i="5"/>
  <c r="AB87" i="5"/>
  <c r="AA87" i="5"/>
  <c r="Z87" i="5"/>
  <c r="Y87" i="5"/>
  <c r="X87" i="5"/>
  <c r="W87" i="5"/>
  <c r="AE86" i="5"/>
  <c r="AD86" i="5"/>
  <c r="AC86" i="5"/>
  <c r="AB86" i="5"/>
  <c r="AA86" i="5"/>
  <c r="Z86" i="5"/>
  <c r="Y86" i="5"/>
  <c r="X86" i="5"/>
  <c r="W86" i="5"/>
  <c r="AE85" i="5"/>
  <c r="AD85" i="5"/>
  <c r="AC85" i="5"/>
  <c r="AB85" i="5"/>
  <c r="AA85" i="5"/>
  <c r="Z85" i="5"/>
  <c r="Y85" i="5"/>
  <c r="X85" i="5"/>
  <c r="W85" i="5"/>
  <c r="AE84" i="5"/>
  <c r="AD84" i="5"/>
  <c r="AC84" i="5"/>
  <c r="AB84" i="5"/>
  <c r="AA84" i="5"/>
  <c r="Z84" i="5"/>
  <c r="Y84" i="5"/>
  <c r="X84" i="5"/>
  <c r="W84" i="5"/>
  <c r="AE83" i="5"/>
  <c r="AD83" i="5"/>
  <c r="AC83" i="5"/>
  <c r="AB83" i="5"/>
  <c r="AA83" i="5"/>
  <c r="Z83" i="5"/>
  <c r="Y83" i="5"/>
  <c r="X83" i="5"/>
  <c r="W83" i="5"/>
  <c r="AE82" i="5"/>
  <c r="AD82" i="5"/>
  <c r="AC82" i="5"/>
  <c r="AB82" i="5"/>
  <c r="AA82" i="5"/>
  <c r="Z82" i="5"/>
  <c r="Y82" i="5"/>
  <c r="X82" i="5"/>
  <c r="W82" i="5"/>
  <c r="AE81" i="5"/>
  <c r="AD81" i="5"/>
  <c r="AC81" i="5"/>
  <c r="AB81" i="5"/>
  <c r="AA81" i="5"/>
  <c r="Z81" i="5"/>
  <c r="Y81" i="5"/>
  <c r="X81" i="5"/>
  <c r="W81" i="5"/>
  <c r="AE80" i="5"/>
  <c r="AD80" i="5"/>
  <c r="AC80" i="5"/>
  <c r="AB80" i="5"/>
  <c r="AA80" i="5"/>
  <c r="Z80" i="5"/>
  <c r="Y80" i="5"/>
  <c r="X80" i="5"/>
  <c r="W80" i="5"/>
  <c r="AE79" i="5"/>
  <c r="AD79" i="5"/>
  <c r="AC79" i="5"/>
  <c r="AB79" i="5"/>
  <c r="AA79" i="5"/>
  <c r="Z79" i="5"/>
  <c r="Y79" i="5"/>
  <c r="X79" i="5"/>
  <c r="W79" i="5"/>
  <c r="AE78" i="5"/>
  <c r="AD78" i="5"/>
  <c r="AC78" i="5"/>
  <c r="AB78" i="5"/>
  <c r="AA78" i="5"/>
  <c r="Z78" i="5"/>
  <c r="Y78" i="5"/>
  <c r="X78" i="5"/>
  <c r="W78" i="5"/>
  <c r="AE77" i="5"/>
  <c r="AD77" i="5"/>
  <c r="AC77" i="5"/>
  <c r="AB77" i="5"/>
  <c r="AA77" i="5"/>
  <c r="Z77" i="5"/>
  <c r="Y77" i="5"/>
  <c r="X77" i="5"/>
  <c r="W77" i="5"/>
  <c r="AE76" i="5"/>
  <c r="AD76" i="5"/>
  <c r="AC76" i="5"/>
  <c r="AB76" i="5"/>
  <c r="AA76" i="5"/>
  <c r="Z76" i="5"/>
  <c r="Y76" i="5"/>
  <c r="X76" i="5"/>
  <c r="W76" i="5"/>
  <c r="AE75" i="5"/>
  <c r="AD75" i="5"/>
  <c r="AC75" i="5"/>
  <c r="AB75" i="5"/>
  <c r="AA75" i="5"/>
  <c r="Z75" i="5"/>
  <c r="Y75" i="5"/>
  <c r="X75" i="5"/>
  <c r="N75" i="5"/>
  <c r="AE70" i="5"/>
  <c r="AD70" i="5"/>
  <c r="AC70" i="5"/>
  <c r="AB70" i="5"/>
  <c r="AA70" i="5"/>
  <c r="Z70" i="5"/>
  <c r="Y70" i="5"/>
  <c r="X70" i="5"/>
  <c r="W70" i="5"/>
  <c r="AE69" i="5"/>
  <c r="AD69" i="5"/>
  <c r="AC69" i="5"/>
  <c r="AB69" i="5"/>
  <c r="AA69" i="5"/>
  <c r="Z69" i="5"/>
  <c r="Y69" i="5"/>
  <c r="X69" i="5"/>
  <c r="W69" i="5"/>
  <c r="AE68" i="5"/>
  <c r="AD68" i="5"/>
  <c r="AC68" i="5"/>
  <c r="AB68" i="5"/>
  <c r="AA68" i="5"/>
  <c r="Z68" i="5"/>
  <c r="Y68" i="5"/>
  <c r="X68" i="5"/>
  <c r="W68" i="5"/>
  <c r="AE67" i="5"/>
  <c r="AD67" i="5"/>
  <c r="AC67" i="5"/>
  <c r="AB67" i="5"/>
  <c r="AA67" i="5"/>
  <c r="Z67" i="5"/>
  <c r="Y67" i="5"/>
  <c r="X67" i="5"/>
  <c r="W67" i="5"/>
  <c r="AE66" i="5"/>
  <c r="AD66" i="5"/>
  <c r="AC66" i="5"/>
  <c r="AB66" i="5"/>
  <c r="AA66" i="5"/>
  <c r="Z66" i="5"/>
  <c r="Y66" i="5"/>
  <c r="X66" i="5"/>
  <c r="W66" i="5"/>
  <c r="AE65" i="5"/>
  <c r="AD65" i="5"/>
  <c r="AC65" i="5"/>
  <c r="AB65" i="5"/>
  <c r="AA65" i="5"/>
  <c r="Z65" i="5"/>
  <c r="Y65" i="5"/>
  <c r="X65" i="5"/>
  <c r="W65" i="5"/>
  <c r="AE64" i="5"/>
  <c r="AD64" i="5"/>
  <c r="AC64" i="5"/>
  <c r="AB64" i="5"/>
  <c r="AA64" i="5"/>
  <c r="Z64" i="5"/>
  <c r="Y64" i="5"/>
  <c r="X64" i="5"/>
  <c r="W64" i="5"/>
  <c r="AE63" i="5"/>
  <c r="AD63" i="5"/>
  <c r="AC63" i="5"/>
  <c r="AB63" i="5"/>
  <c r="AA63" i="5"/>
  <c r="Z63" i="5"/>
  <c r="Y63" i="5"/>
  <c r="X63" i="5"/>
  <c r="W63" i="5"/>
  <c r="AE62" i="5"/>
  <c r="AD62" i="5"/>
  <c r="AC62" i="5"/>
  <c r="AB62" i="5"/>
  <c r="AA62" i="5"/>
  <c r="Z62" i="5"/>
  <c r="Y62" i="5"/>
  <c r="X62" i="5"/>
  <c r="W62" i="5"/>
  <c r="AE61" i="5"/>
  <c r="AD61" i="5"/>
  <c r="AC61" i="5"/>
  <c r="AB61" i="5"/>
  <c r="AA61" i="5"/>
  <c r="Z61" i="5"/>
  <c r="Y61" i="5"/>
  <c r="X61" i="5"/>
  <c r="W61" i="5"/>
  <c r="AE60" i="5"/>
  <c r="AD60" i="5"/>
  <c r="AC60" i="5"/>
  <c r="AB60" i="5"/>
  <c r="AA60" i="5"/>
  <c r="Z60" i="5"/>
  <c r="Y60" i="5"/>
  <c r="X60" i="5"/>
  <c r="W60" i="5"/>
  <c r="AE59" i="5"/>
  <c r="AD59" i="5"/>
  <c r="AC59" i="5"/>
  <c r="AB59" i="5"/>
  <c r="AA59" i="5"/>
  <c r="Z59" i="5"/>
  <c r="Y59" i="5"/>
  <c r="X59" i="5"/>
  <c r="W59" i="5"/>
  <c r="AE58" i="5"/>
  <c r="AD58" i="5"/>
  <c r="AC58" i="5"/>
  <c r="AB58" i="5"/>
  <c r="AA58" i="5"/>
  <c r="Z58" i="5"/>
  <c r="Y58" i="5"/>
  <c r="X58" i="5"/>
  <c r="W58" i="5"/>
  <c r="AE57" i="5"/>
  <c r="AD57" i="5"/>
  <c r="AC57" i="5"/>
  <c r="AB57" i="5"/>
  <c r="Y57" i="5"/>
  <c r="X57" i="5"/>
  <c r="W57" i="5"/>
  <c r="AA57" i="5" s="1"/>
  <c r="AE56" i="5"/>
  <c r="AD56" i="5"/>
  <c r="AC56" i="5"/>
  <c r="AB56" i="5"/>
  <c r="AA56" i="5"/>
  <c r="Z56" i="5"/>
  <c r="Y56" i="5"/>
  <c r="X56" i="5"/>
  <c r="N56" i="5"/>
  <c r="AE53" i="5"/>
  <c r="AD53" i="5"/>
  <c r="AC53" i="5"/>
  <c r="AB53" i="5"/>
  <c r="AA53" i="5"/>
  <c r="Z53" i="5"/>
  <c r="Y53" i="5"/>
  <c r="X53" i="5"/>
  <c r="W53" i="5"/>
  <c r="AE52" i="5"/>
  <c r="AD52" i="5"/>
  <c r="AC52" i="5"/>
  <c r="AB52" i="5"/>
  <c r="AA52" i="5"/>
  <c r="Z52" i="5"/>
  <c r="Y52" i="5"/>
  <c r="X52" i="5"/>
  <c r="W52" i="5"/>
  <c r="AE51" i="5"/>
  <c r="AD51" i="5"/>
  <c r="AC51" i="5"/>
  <c r="AB51" i="5"/>
  <c r="AA51" i="5"/>
  <c r="Z51" i="5"/>
  <c r="Y51" i="5"/>
  <c r="X51" i="5"/>
  <c r="W51" i="5"/>
  <c r="AE50" i="5"/>
  <c r="AD50" i="5"/>
  <c r="AC50" i="5"/>
  <c r="AB50" i="5"/>
  <c r="AA50" i="5"/>
  <c r="Z50" i="5"/>
  <c r="Y50" i="5"/>
  <c r="X50" i="5"/>
  <c r="W50" i="5"/>
  <c r="AE49" i="5"/>
  <c r="AD49" i="5"/>
  <c r="AC49" i="5"/>
  <c r="AB49" i="5"/>
  <c r="AA49" i="5"/>
  <c r="Z49" i="5"/>
  <c r="Y49" i="5"/>
  <c r="X49" i="5"/>
  <c r="W49" i="5"/>
  <c r="AE48" i="5"/>
  <c r="AD48" i="5"/>
  <c r="AC48" i="5"/>
  <c r="AB48" i="5"/>
  <c r="AA48" i="5"/>
  <c r="Z48" i="5"/>
  <c r="Y48" i="5"/>
  <c r="X48" i="5"/>
  <c r="W48" i="5"/>
  <c r="AE47" i="5"/>
  <c r="AD47" i="5"/>
  <c r="AC47" i="5"/>
  <c r="AB47" i="5"/>
  <c r="AA47" i="5"/>
  <c r="Z47" i="5"/>
  <c r="Y47" i="5"/>
  <c r="X47" i="5"/>
  <c r="W47" i="5"/>
  <c r="AE46" i="5"/>
  <c r="AD46" i="5"/>
  <c r="AC46" i="5"/>
  <c r="AB46" i="5"/>
  <c r="AA46" i="5"/>
  <c r="Z46" i="5"/>
  <c r="Y46" i="5"/>
  <c r="X46" i="5"/>
  <c r="W46" i="5"/>
  <c r="AE45" i="5"/>
  <c r="AD45" i="5"/>
  <c r="AC45" i="5"/>
  <c r="AB45" i="5"/>
  <c r="AA45" i="5"/>
  <c r="Z45" i="5"/>
  <c r="Y45" i="5"/>
  <c r="X45" i="5"/>
  <c r="W45" i="5"/>
  <c r="AE44" i="5"/>
  <c r="AD44" i="5"/>
  <c r="AC44" i="5"/>
  <c r="AB44" i="5"/>
  <c r="AA44" i="5"/>
  <c r="Z44" i="5"/>
  <c r="Y44" i="5"/>
  <c r="X44" i="5"/>
  <c r="W44" i="5"/>
  <c r="AE43" i="5"/>
  <c r="AD43" i="5"/>
  <c r="AC43" i="5"/>
  <c r="AB43" i="5"/>
  <c r="AA43" i="5"/>
  <c r="Z43" i="5"/>
  <c r="Y43" i="5"/>
  <c r="X43" i="5"/>
  <c r="W43" i="5"/>
  <c r="AE42" i="5"/>
  <c r="AA42" i="5"/>
  <c r="Z42" i="5"/>
  <c r="Y42" i="5"/>
  <c r="X42" i="5"/>
  <c r="W42" i="5"/>
  <c r="AD42" i="5" s="1"/>
  <c r="AB41" i="5"/>
  <c r="AA41" i="5"/>
  <c r="Z41" i="5"/>
  <c r="Y41" i="5"/>
  <c r="X41" i="5"/>
  <c r="W41" i="5"/>
  <c r="AE41" i="5" s="1"/>
  <c r="AC40" i="5"/>
  <c r="AA40" i="5"/>
  <c r="Z40" i="5"/>
  <c r="Y40" i="5"/>
  <c r="X40" i="5"/>
  <c r="W40" i="5"/>
  <c r="AB40" i="5" s="1"/>
  <c r="AE39" i="5"/>
  <c r="AD39" i="5"/>
  <c r="AC39" i="5"/>
  <c r="AB39" i="5"/>
  <c r="AA39" i="5"/>
  <c r="Z39" i="5"/>
  <c r="Y39" i="5"/>
  <c r="X39" i="5"/>
  <c r="N39" i="5"/>
  <c r="AE36" i="5"/>
  <c r="AD36" i="5"/>
  <c r="AC36" i="5"/>
  <c r="AB36" i="5"/>
  <c r="AA36" i="5"/>
  <c r="Z36" i="5"/>
  <c r="Y36" i="5"/>
  <c r="X36" i="5"/>
  <c r="W36" i="5"/>
  <c r="AE35" i="5"/>
  <c r="AD35" i="5"/>
  <c r="AC35" i="5"/>
  <c r="AB35" i="5"/>
  <c r="AA35" i="5"/>
  <c r="Z35" i="5"/>
  <c r="Y35" i="5"/>
  <c r="X35" i="5"/>
  <c r="W35" i="5"/>
  <c r="AE34" i="5"/>
  <c r="AD34" i="5"/>
  <c r="AC34" i="5"/>
  <c r="AB34" i="5"/>
  <c r="AA34" i="5"/>
  <c r="Z34" i="5"/>
  <c r="Y34" i="5"/>
  <c r="X34" i="5"/>
  <c r="W34" i="5"/>
  <c r="AE33" i="5"/>
  <c r="AD33" i="5"/>
  <c r="AC33" i="5"/>
  <c r="AB33" i="5"/>
  <c r="AA33" i="5"/>
  <c r="Z33" i="5"/>
  <c r="Y33" i="5"/>
  <c r="X33" i="5"/>
  <c r="W33" i="5"/>
  <c r="AE32" i="5"/>
  <c r="AD32" i="5"/>
  <c r="AC32" i="5"/>
  <c r="AB32" i="5"/>
  <c r="AA32" i="5"/>
  <c r="Z32" i="5"/>
  <c r="Y32" i="5"/>
  <c r="X32" i="5"/>
  <c r="W32" i="5"/>
  <c r="AE31" i="5"/>
  <c r="AD31" i="5"/>
  <c r="AC31" i="5"/>
  <c r="AB31" i="5"/>
  <c r="AA31" i="5"/>
  <c r="Z31" i="5"/>
  <c r="Y31" i="5"/>
  <c r="X31" i="5"/>
  <c r="W31" i="5"/>
  <c r="AE30" i="5"/>
  <c r="AD30" i="5"/>
  <c r="AC30" i="5"/>
  <c r="AB30" i="5"/>
  <c r="AA30" i="5"/>
  <c r="Z30" i="5"/>
  <c r="Y30" i="5"/>
  <c r="X30" i="5"/>
  <c r="W30" i="5"/>
  <c r="AE29" i="5"/>
  <c r="AD29" i="5"/>
  <c r="AC29" i="5"/>
  <c r="AB29" i="5"/>
  <c r="AA29" i="5"/>
  <c r="Z29" i="5"/>
  <c r="Y29" i="5"/>
  <c r="X29" i="5"/>
  <c r="W29" i="5"/>
  <c r="AE28" i="5"/>
  <c r="AD28" i="5"/>
  <c r="AC28" i="5"/>
  <c r="AB28" i="5"/>
  <c r="AA28" i="5"/>
  <c r="Z28" i="5"/>
  <c r="Y28" i="5"/>
  <c r="X28" i="5"/>
  <c r="W28" i="5"/>
  <c r="AE27" i="5"/>
  <c r="AD27" i="5"/>
  <c r="AC27" i="5"/>
  <c r="AB27" i="5"/>
  <c r="AA27" i="5"/>
  <c r="Z27" i="5"/>
  <c r="Y27" i="5"/>
  <c r="X27" i="5"/>
  <c r="W27" i="5"/>
  <c r="AE26" i="5"/>
  <c r="AD26" i="5"/>
  <c r="AC26" i="5"/>
  <c r="AB26" i="5"/>
  <c r="AA26" i="5"/>
  <c r="Z26" i="5"/>
  <c r="Y26" i="5"/>
  <c r="X26" i="5"/>
  <c r="W26" i="5"/>
  <c r="AE25" i="5"/>
  <c r="AD25" i="5"/>
  <c r="AC25" i="5"/>
  <c r="AB25" i="5"/>
  <c r="AA25" i="5"/>
  <c r="Z25" i="5"/>
  <c r="Y25" i="5"/>
  <c r="X25" i="5"/>
  <c r="W25" i="5"/>
  <c r="AB24" i="5"/>
  <c r="AA24" i="5"/>
  <c r="Z24" i="5"/>
  <c r="Y24" i="5"/>
  <c r="X24" i="5"/>
  <c r="W24" i="5"/>
  <c r="AE24" i="5" s="1"/>
  <c r="AA23" i="5"/>
  <c r="Z23" i="5"/>
  <c r="Y23" i="5"/>
  <c r="X23" i="5"/>
  <c r="W23" i="5"/>
  <c r="AB23" i="5" s="1"/>
  <c r="AE22" i="5"/>
  <c r="AD22" i="5"/>
  <c r="AC22" i="5"/>
  <c r="AB22" i="5"/>
  <c r="AA22" i="5"/>
  <c r="Z22" i="5"/>
  <c r="Y22" i="5"/>
  <c r="X22" i="5"/>
  <c r="N22" i="5"/>
  <c r="M16" i="5"/>
  <c r="M13" i="5"/>
  <c r="AC23" i="5" l="1"/>
  <c r="AA93" i="5"/>
  <c r="AA107" i="5" s="1"/>
  <c r="X93" i="5"/>
  <c r="AE94" i="5"/>
  <c r="Y93" i="5"/>
  <c r="Y107" i="5" s="1"/>
  <c r="AB94" i="5"/>
  <c r="Z57" i="5"/>
  <c r="Z71" i="5" s="1"/>
  <c r="AD40" i="5"/>
  <c r="AC41" i="5"/>
  <c r="AB42" i="5"/>
  <c r="AE40" i="5"/>
  <c r="AE54" i="5" s="1"/>
  <c r="AD41" i="5"/>
  <c r="AC42" i="5"/>
  <c r="AD23" i="5"/>
  <c r="AC24" i="5"/>
  <c r="AE23" i="5"/>
  <c r="AE37" i="5" s="1"/>
  <c r="AD24" i="5"/>
  <c r="AA37" i="5"/>
  <c r="AA54" i="5"/>
  <c r="AA71" i="5"/>
  <c r="AE71" i="5"/>
  <c r="AA90" i="5"/>
  <c r="AE90" i="5"/>
  <c r="AE107" i="5"/>
  <c r="Y37" i="5"/>
  <c r="Y54" i="5"/>
  <c r="Y90" i="5"/>
  <c r="AC90" i="5"/>
  <c r="AC107" i="5"/>
  <c r="Z37" i="5"/>
  <c r="Z54" i="5"/>
  <c r="AD71" i="5"/>
  <c r="AC71" i="5"/>
  <c r="Z90" i="5"/>
  <c r="AD90" i="5"/>
  <c r="Z107" i="5"/>
  <c r="AD107" i="5"/>
  <c r="Y71" i="5" l="1"/>
  <c r="X71" i="5" s="1"/>
  <c r="AI92" i="5"/>
  <c r="AI93" i="5" s="1"/>
  <c r="AC54" i="5"/>
  <c r="AG39" i="5" s="1"/>
  <c r="X107" i="5"/>
  <c r="AI56" i="5"/>
  <c r="AI57" i="5" s="1"/>
  <c r="AH75" i="5"/>
  <c r="AH56" i="5"/>
  <c r="AG92" i="5"/>
  <c r="AI75" i="5"/>
  <c r="AI76" i="5" s="1"/>
  <c r="AH92" i="5"/>
  <c r="AH93" i="5" s="1"/>
  <c r="X90" i="5"/>
  <c r="AI39" i="5"/>
  <c r="AI40" i="5" s="1"/>
  <c r="AC37" i="5"/>
  <c r="AG22" i="5" s="1"/>
  <c r="AD54" i="5"/>
  <c r="AB54" i="5" s="1"/>
  <c r="AD37" i="5"/>
  <c r="AH22" i="5" s="1"/>
  <c r="X54" i="5"/>
  <c r="X37" i="5"/>
  <c r="AB71" i="5"/>
  <c r="AH76" i="5"/>
  <c r="AB90" i="5"/>
  <c r="AI22" i="5"/>
  <c r="AI23" i="5" s="1"/>
  <c r="AG75" i="5"/>
  <c r="AG76" i="5" s="1"/>
  <c r="AB107" i="5"/>
  <c r="AG56" i="5" l="1"/>
  <c r="AG57" i="5" s="1"/>
  <c r="AJ56" i="5" s="1"/>
  <c r="AG93" i="5"/>
  <c r="AF92" i="5" s="1"/>
  <c r="AB37" i="5"/>
  <c r="AH57" i="5"/>
  <c r="AF56" i="5" s="1"/>
  <c r="AJ92" i="5"/>
  <c r="AG23" i="5"/>
  <c r="AJ22" i="5" s="1"/>
  <c r="AH39" i="5"/>
  <c r="AH40" i="5" s="1"/>
  <c r="AH23" i="5"/>
  <c r="AF75" i="5"/>
  <c r="AJ75" i="5"/>
  <c r="AF22" i="5" l="1"/>
  <c r="AG40" i="5"/>
  <c r="AF39" i="5" s="1"/>
  <c r="AJ39" i="5"/>
  <c r="M32" i="2" l="1"/>
  <c r="M31" i="2"/>
  <c r="J32" i="2"/>
  <c r="P32" i="2" s="1"/>
  <c r="J31" i="2"/>
  <c r="P31" i="2" s="1"/>
  <c r="H27" i="2" l="1"/>
  <c r="H26" i="2"/>
  <c r="H25" i="2"/>
  <c r="H24" i="2"/>
  <c r="H23" i="2"/>
  <c r="H21" i="2"/>
  <c r="H20" i="2"/>
  <c r="H19" i="2"/>
  <c r="H18" i="2"/>
  <c r="H17" i="2"/>
  <c r="H16" i="2"/>
  <c r="H15" i="2"/>
  <c r="H14" i="2"/>
  <c r="H13" i="2"/>
  <c r="N26" i="4" l="1"/>
  <c r="N25" i="4"/>
  <c r="J26" i="4"/>
  <c r="Q26" i="4" s="1"/>
  <c r="J25" i="4"/>
  <c r="Q25" i="4" s="1"/>
  <c r="H12" i="2" l="1"/>
</calcChain>
</file>

<file path=xl/comments1.xml><?xml version="1.0" encoding="utf-8"?>
<comments xmlns="http://schemas.openxmlformats.org/spreadsheetml/2006/main">
  <authors>
    <author>EV</author>
    <author>REGNER Geneviève</author>
    <author/>
  </authors>
  <commentList>
    <comment ref="A12" authorId="0" shapeId="0">
      <text>
        <r>
          <rPr>
            <b/>
            <sz val="9"/>
            <color rgb="FF000000"/>
            <rFont val="Liberation Sans1"/>
            <family val="2"/>
          </rPr>
          <t xml:space="preserve">Saisie par l'harmonisateur
</t>
        </r>
        <r>
          <rPr>
            <sz val="9"/>
            <color rgb="FF000000"/>
            <rFont val="Liberation Sans1"/>
            <family val="2"/>
          </rPr>
          <t xml:space="preserve">Indiquer le classement par ordre croissant sous le format :
- 1, 2, 3,….10...
- 99 : proposition non retenue par l'harmonisateur
Si format non conforme = saisie non valide
</t>
        </r>
      </text>
    </comment>
    <comment ref="B12" authorId="0" shapeId="0">
      <text>
        <r>
          <rPr>
            <b/>
            <sz val="9"/>
            <color rgb="FF000000"/>
            <rFont val="Liberation Sans1"/>
            <family val="2"/>
          </rPr>
          <t xml:space="preserve">Saisie par le service
</t>
        </r>
        <r>
          <rPr>
            <sz val="9"/>
            <color rgb="FF000000"/>
            <rFont val="Liberation Sans1"/>
            <family val="2"/>
          </rPr>
          <t xml:space="preserve">Indiquer le classement par ordre croissant sous le format :
- 1, 2, 3,….10...
Si format non conforme = saisie non valide
</t>
        </r>
      </text>
    </comment>
    <comment ref="C12"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nom de l'agent</t>
        </r>
      </text>
    </comment>
    <comment ref="D12"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prémon de l'agent</t>
        </r>
      </text>
    </comment>
    <comment ref="E12" authorId="0" shapeId="0">
      <text>
        <r>
          <rPr>
            <b/>
            <sz val="9"/>
            <color rgb="FF000000"/>
            <rFont val="Liberation Sans1"/>
            <family val="2"/>
          </rPr>
          <t xml:space="preserve">Saisie par le service
</t>
        </r>
        <r>
          <rPr>
            <sz val="9"/>
            <color rgb="FF000000"/>
            <rFont val="Liberation Sans1"/>
            <family val="2"/>
          </rPr>
          <t xml:space="preserve">Saisir le matricule Renoirh (12 caractères) de l'agent pour les services ayant accès au SIRH ministériel
</t>
        </r>
      </text>
    </comment>
    <comment ref="F12" authorId="0" shapeId="0">
      <text>
        <r>
          <rPr>
            <b/>
            <sz val="9"/>
            <color rgb="FF000000"/>
            <rFont val="Liberation Sans1"/>
            <family val="2"/>
          </rPr>
          <t xml:space="preserve">Saisie par le service
</t>
        </r>
        <r>
          <rPr>
            <sz val="9"/>
            <color rgb="FF000000"/>
            <rFont val="Liberation Sans1"/>
            <family val="2"/>
          </rPr>
          <t>Utiliser le menu déroulant :
- F : femme
- H : homme</t>
        </r>
      </text>
    </comment>
    <comment ref="G12" authorId="1" shapeId="0">
      <text>
        <r>
          <rPr>
            <sz val="9"/>
            <color indexed="81"/>
            <rFont val="Tahoma"/>
            <family val="2"/>
          </rPr>
          <t xml:space="preserve">format jj/mm/aaaa
</t>
        </r>
      </text>
    </comment>
    <comment ref="H12" authorId="1" shapeId="0">
      <text>
        <r>
          <rPr>
            <b/>
            <sz val="9"/>
            <color indexed="81"/>
            <rFont val="Tahoma"/>
            <family val="2"/>
          </rPr>
          <t>NE RIEN SAISIR : calcul automatique</t>
        </r>
        <r>
          <rPr>
            <sz val="9"/>
            <color indexed="81"/>
            <rFont val="Tahoma"/>
            <family val="2"/>
          </rPr>
          <t xml:space="preserve">
</t>
        </r>
      </text>
    </comment>
    <comment ref="I12" authorId="0" shapeId="0">
      <text>
        <r>
          <rPr>
            <b/>
            <sz val="9"/>
            <color rgb="FF000000"/>
            <rFont val="Liberation Sans1"/>
            <family val="2"/>
          </rPr>
          <t xml:space="preserve">Saisie par le service
</t>
        </r>
        <r>
          <rPr>
            <sz val="9"/>
            <color rgb="FF000000"/>
            <rFont val="Liberation Sans1"/>
            <family val="2"/>
          </rPr>
          <t xml:space="preserve">Indiquer le mode et l'année d'accès à la catégorie B
- Concours externe aaaa
- Concours interne aaaa
- Liste d'aptitude aaaa
- examen professionnel aaaa
</t>
        </r>
      </text>
    </comment>
    <comment ref="J12" authorId="2" shapeId="0">
      <text>
        <r>
          <rPr>
            <b/>
            <sz val="10"/>
            <color rgb="FF000000"/>
            <rFont val="Liberation Serif"/>
            <family val="1"/>
          </rPr>
          <t>Saisie par le service
S</t>
        </r>
        <r>
          <rPr>
            <sz val="10"/>
            <color rgb="FF000000"/>
            <rFont val="Liberation Serif"/>
            <family val="1"/>
          </rPr>
          <t>aisir le grade de l'agent selon l'exemple ci-après :
- TSCDD
- TSPDD
- TSDD
- SACDD CE
- SACDD CS
- SACDD CN
-...</t>
        </r>
      </text>
    </comment>
    <comment ref="K12" authorId="0" shapeId="0">
      <text>
        <r>
          <rPr>
            <b/>
            <sz val="10"/>
            <color rgb="FF000000"/>
            <rFont val="Liberation Serif"/>
            <family val="1"/>
          </rPr>
          <t xml:space="preserve">Saisie par le service
</t>
        </r>
        <r>
          <rPr>
            <sz val="10"/>
            <color rgb="FF000000"/>
            <rFont val="Liberation Serif"/>
            <family val="1"/>
          </rPr>
          <t>Indiquer la date d'accès au 3e niveau de grade  cat B 
sous le format jj/mm/aaaa</t>
        </r>
      </text>
    </comment>
    <comment ref="L12" authorId="0" shapeId="0">
      <text>
        <r>
          <rPr>
            <b/>
            <sz val="9"/>
            <color rgb="FF000000"/>
            <rFont val="Liberation Sans1"/>
            <family val="2"/>
          </rPr>
          <t xml:space="preserve">Saisie par le service
</t>
        </r>
        <r>
          <rPr>
            <sz val="9"/>
            <color rgb="FF000000"/>
            <rFont val="Liberation Sans1"/>
            <family val="2"/>
          </rPr>
          <t>Utiliser le menu déroulant ou saisir :
- LA = liste d'aptitude
- TA = tableau avancement
- EP = examen professionnel
- CP = concours professionnel
- CI = concours interne
- CE = concours externe
- ACO-DET = accueil sur corps : détachement
- TITU = titularisation
- DEPRECA = déprécarisation</t>
        </r>
      </text>
    </comment>
    <comment ref="M12" authorId="0" shapeId="0">
      <text>
        <r>
          <rPr>
            <b/>
            <sz val="10"/>
            <color rgb="FF000000"/>
            <rFont val="Liberation Serif"/>
            <family val="1"/>
          </rPr>
          <t xml:space="preserve">Saisie par le service
</t>
        </r>
        <r>
          <rPr>
            <sz val="10"/>
            <color rgb="FF000000"/>
            <rFont val="Liberation Serif"/>
            <family val="1"/>
          </rPr>
          <t>Indiquer l'échelon détenu par l'agent au 1er janvier de l'année de promotion en utilisant la liste déroulante ou saisir :
1
2</t>
        </r>
        <r>
          <rPr>
            <sz val="9"/>
            <color rgb="FF000000"/>
            <rFont val="Liberation Sans1"/>
            <family val="2"/>
          </rPr>
          <t xml:space="preserve">
….
10
….
</t>
        </r>
      </text>
    </comment>
    <comment ref="N12" authorId="0" shapeId="0">
      <text>
        <r>
          <rPr>
            <b/>
            <sz val="10"/>
            <color rgb="FF000000"/>
            <rFont val="Liberation Serif"/>
            <family val="1"/>
          </rPr>
          <t xml:space="preserve">Saisie par le service
</t>
        </r>
        <r>
          <rPr>
            <sz val="10"/>
            <color rgb="FF000000"/>
            <rFont val="Liberation Serif"/>
            <family val="1"/>
          </rPr>
          <t>Indiquer la position administrative détenu par l'agent en utilisant la liste déroulante ou saisir :
- Activité
- Acitivité en MAD
- PNA (sortante)
- Détachement (sortant)
- Détachement (sur emploi fonctionnel)
- Détachement (entrant - accueil sur corps)
Autre (dispo, congé parental)
- …
et indiquer les périodes interruptives</t>
        </r>
      </text>
    </comment>
    <comment ref="O12" authorId="0" shapeId="0">
      <text>
        <r>
          <rPr>
            <sz val="10"/>
            <color rgb="FF000000"/>
            <rFont val="Liberation Serif"/>
            <family val="1"/>
          </rPr>
          <t>Saisie par le service
Indiquer le nom de la structure en toute lettre de l'actuelle à la plus ancienne :
- DDT Nom
- DREAL Nom
- CEREMA Dtec Nom
- VNF Dter Nom
- …
et indiquer le cas échéant les périodes d’interruption / nature et durée</t>
        </r>
      </text>
    </comment>
    <comment ref="P12" authorId="0" shapeId="0">
      <text>
        <r>
          <rPr>
            <b/>
            <sz val="10"/>
            <color rgb="FF000000"/>
            <rFont val="Liberation Serif"/>
            <family val="1"/>
          </rPr>
          <t>S</t>
        </r>
        <r>
          <rPr>
            <sz val="10"/>
            <color rgb="FF000000"/>
            <rFont val="Liberation Serif"/>
            <family val="1"/>
          </rPr>
          <t>aisie par le service
Indiquer le nom de service en toute lettre :
- Service XXX
- Groupe XXX
- Bureau XXX
- Pôle XXX
- ...</t>
        </r>
      </text>
    </comment>
    <comment ref="Q12" authorId="0" shapeId="0">
      <text>
        <r>
          <rPr>
            <b/>
            <sz val="10"/>
            <color rgb="FF000000"/>
            <rFont val="Liberation Serif"/>
            <family val="1"/>
          </rPr>
          <t xml:space="preserve">Saisie par le service
</t>
        </r>
        <r>
          <rPr>
            <sz val="10"/>
            <color rgb="FF000000"/>
            <rFont val="Liberation Serif"/>
            <family val="1"/>
          </rPr>
          <t>Indiquer l'intitulet du poste sans reprendre le nom du service. Exemple :
- Chargé d'études
- Chargé de projet
- adjoint au responsable de pôle
- responsable de pôle
- ...</t>
        </r>
      </text>
    </comment>
    <comment ref="R12"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Saisir la date du début de poste du plus récent au plus ancien sous le format jj/mm/aaaa</t>
        </r>
      </text>
    </comment>
    <comment ref="S12" authorId="1" shapeId="0">
      <text>
        <r>
          <rPr>
            <sz val="9"/>
            <color indexed="81"/>
            <rFont val="Tahoma"/>
            <family val="2"/>
          </rPr>
          <t xml:space="preserve">Indiquer les précédents postes détenus par l'agent comme l'exemple ci-dessous : 
- responsable du pôle …. Du … au ….
- chef de la cellule aménagement … du au ….
- 
Pour ajouter des lignes au sein de la cellule : Alt entrée
</t>
        </r>
      </text>
    </comment>
    <comment ref="T12"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rang de classement sous le format aaaa : x/y</t>
        </r>
      </text>
    </comment>
    <comment ref="U12"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l'admissibilité sous le format aaaa - Admissible ou Non admissible</t>
        </r>
      </text>
    </comment>
    <comment ref="V12"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Utiliser le menu déroulant ou saisir :</t>
        </r>
        <r>
          <rPr>
            <sz val="9"/>
            <color rgb="FF000000"/>
            <rFont val="Liberation Sans1"/>
            <family val="2"/>
          </rPr>
          <t xml:space="preserve">
- Expert international</t>
        </r>
        <r>
          <rPr>
            <sz val="9"/>
            <color rgb="FF000000"/>
            <rFont val="Liberation Sans1"/>
            <family val="2"/>
          </rPr>
          <t xml:space="preserve">
- Expert</t>
        </r>
        <r>
          <rPr>
            <sz val="9"/>
            <color rgb="FF000000"/>
            <rFont val="Liberation Sans1"/>
            <family val="2"/>
          </rPr>
          <t xml:space="preserve">
- Spécialiste</t>
        </r>
        <r>
          <rPr>
            <sz val="9"/>
            <color rgb="FF000000"/>
            <rFont val="Liberation Sans1"/>
            <family val="2"/>
          </rPr>
          <t xml:space="preserve">
- Chercheur</t>
        </r>
        <r>
          <rPr>
            <sz val="9"/>
            <color rgb="FF000000"/>
            <rFont val="Liberation Sans1"/>
            <family val="2"/>
          </rPr>
          <t xml:space="preserve">
- En cours</t>
        </r>
        <r>
          <rPr>
            <sz val="9"/>
            <color rgb="FF000000"/>
            <rFont val="Liberation Sans1"/>
            <family val="2"/>
          </rPr>
          <t xml:space="preserve">
- Non</t>
        </r>
      </text>
    </comment>
    <comment ref="W12"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domaine d'activité :</t>
        </r>
        <r>
          <rPr>
            <sz val="9"/>
            <color rgb="FF000000"/>
            <rFont val="Liberation Sans1"/>
            <family val="2"/>
          </rPr>
          <t xml:space="preserve">
- Bâtiment ;</t>
        </r>
        <r>
          <rPr>
            <sz val="9"/>
            <color rgb="FF000000"/>
            <rFont val="Liberation Sans1"/>
            <family val="2"/>
          </rPr>
          <t xml:space="preserve">
- Energie et climat ;</t>
        </r>
        <r>
          <rPr>
            <sz val="9"/>
            <color rgb="FF000000"/>
            <rFont val="Liberation Sans1"/>
            <family val="2"/>
          </rPr>
          <t xml:space="preserve">
- Géoternique et risques naturels ;</t>
        </r>
        <r>
          <rPr>
            <sz val="9"/>
            <color rgb="FF000000"/>
            <rFont val="Liberation Sans1"/>
            <family val="2"/>
          </rPr>
          <t xml:space="preserve">
- Gestion durable des ressources naturelles - biodiversité ;</t>
        </r>
        <r>
          <rPr>
            <sz val="9"/>
            <color rgb="FF000000"/>
            <rFont val="Liberation Sans1"/>
            <family val="2"/>
          </rPr>
          <t xml:space="preserve">
- Habitat, aménagement, villes et territoires ;</t>
        </r>
        <r>
          <rPr>
            <sz val="9"/>
            <color rgb="FF000000"/>
            <rFont val="Liberation Sans1"/>
            <family val="2"/>
          </rPr>
          <t xml:space="preserve">
- Infrastrucutre ;</t>
        </r>
        <r>
          <rPr>
            <sz val="9"/>
            <color rgb="FF000000"/>
            <rFont val="Liberation Sans1"/>
            <family val="2"/>
          </rPr>
          <t xml:space="preserve">
- Ouvrage d'Art ;</t>
        </r>
        <r>
          <rPr>
            <sz val="9"/>
            <color rgb="FF000000"/>
            <rFont val="Liberation Sans1"/>
            <family val="2"/>
          </rPr>
          <t xml:space="preserve">
- Risque anthropique, technologiques et sanitaire ;</t>
        </r>
        <r>
          <rPr>
            <sz val="9"/>
            <color rgb="FF000000"/>
            <rFont val="Liberation Sans1"/>
            <family val="2"/>
          </rPr>
          <t xml:space="preserve">
- Systèmes d'information ;</t>
        </r>
        <r>
          <rPr>
            <sz val="9"/>
            <color rgb="FF000000"/>
            <rFont val="Liberation Sans1"/>
            <family val="2"/>
          </rPr>
          <t xml:space="preserve">
- Transport durabkes, sécurité, intermodalité et mobilité ;</t>
        </r>
        <r>
          <rPr>
            <sz val="9"/>
            <color rgb="FF000000"/>
            <rFont val="Liberation Sans1"/>
            <family val="2"/>
          </rPr>
          <t xml:space="preserve">
- Chercheur senior</t>
        </r>
        <r>
          <rPr>
            <sz val="9"/>
            <color rgb="FF000000"/>
            <rFont val="Liberation Sans1"/>
            <family val="2"/>
          </rPr>
          <t xml:space="preserve">
- Chercheur confirmé</t>
        </r>
        <r>
          <rPr>
            <sz val="9"/>
            <color rgb="FF000000"/>
            <rFont val="Liberation Sans1"/>
            <family val="2"/>
          </rPr>
          <t xml:space="preserve">
- Chercheur</t>
        </r>
        <r>
          <rPr>
            <sz val="9"/>
            <color rgb="FF000000"/>
            <rFont val="Liberation Sans1"/>
            <family val="2"/>
          </rPr>
          <t xml:space="preserve">
et la date de la décision sous le format jj/mm/aaaa</t>
        </r>
      </text>
    </comment>
    <comment ref="A13" authorId="0" shapeId="0">
      <text>
        <r>
          <rPr>
            <b/>
            <sz val="9"/>
            <color rgb="FF000000"/>
            <rFont val="Liberation Sans1"/>
            <family val="2"/>
          </rPr>
          <t xml:space="preserve">Saisie par l'harmonisateur
</t>
        </r>
        <r>
          <rPr>
            <sz val="9"/>
            <color rgb="FF000000"/>
            <rFont val="Liberation Sans1"/>
            <family val="2"/>
          </rPr>
          <t xml:space="preserve">Indiquer le classement par ordre croissant sous le format :
- 1, 2, 3,….10...
- 99 : proposition non retenue par l'harmonisateur
Si format non conforme = saisie non valide
</t>
        </r>
      </text>
    </comment>
    <comment ref="B13" authorId="0" shapeId="0">
      <text>
        <r>
          <rPr>
            <b/>
            <sz val="9"/>
            <color rgb="FF000000"/>
            <rFont val="Liberation Sans1"/>
            <family val="2"/>
          </rPr>
          <t xml:space="preserve">Saisie par le service
</t>
        </r>
        <r>
          <rPr>
            <sz val="9"/>
            <color rgb="FF000000"/>
            <rFont val="Liberation Sans1"/>
            <family val="2"/>
          </rPr>
          <t xml:space="preserve">Indiquer le classement par ordre croissant sous le format :
- 1, 2, 3,….10...
Si format non conforme = saisie non valide
</t>
        </r>
      </text>
    </comment>
    <comment ref="C13"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nom de l'agent</t>
        </r>
      </text>
    </comment>
    <comment ref="D13"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prémon de l'agent</t>
        </r>
      </text>
    </comment>
    <comment ref="E13" authorId="0" shapeId="0">
      <text>
        <r>
          <rPr>
            <b/>
            <sz val="9"/>
            <color rgb="FF000000"/>
            <rFont val="Liberation Sans1"/>
            <family val="2"/>
          </rPr>
          <t xml:space="preserve">Saisie par le service
</t>
        </r>
        <r>
          <rPr>
            <sz val="9"/>
            <color rgb="FF000000"/>
            <rFont val="Liberation Sans1"/>
            <family val="2"/>
          </rPr>
          <t xml:space="preserve">Saisir le matricule Renoirh (12 caractères) de l'agent pour les services ayant accès au SIRH ministériel
</t>
        </r>
      </text>
    </comment>
    <comment ref="F13" authorId="0" shapeId="0">
      <text>
        <r>
          <rPr>
            <b/>
            <sz val="9"/>
            <color rgb="FF000000"/>
            <rFont val="Liberation Sans1"/>
            <family val="2"/>
          </rPr>
          <t xml:space="preserve">Saisie par le service
</t>
        </r>
        <r>
          <rPr>
            <sz val="9"/>
            <color rgb="FF000000"/>
            <rFont val="Liberation Sans1"/>
            <family val="2"/>
          </rPr>
          <t>Utiliser le menu déroulant :
- F : femme
- H : homme</t>
        </r>
      </text>
    </comment>
    <comment ref="G13" authorId="1" shapeId="0">
      <text>
        <r>
          <rPr>
            <sz val="9"/>
            <color indexed="81"/>
            <rFont val="Tahoma"/>
            <family val="2"/>
          </rPr>
          <t xml:space="preserve">format jj/mm/aaaa
</t>
        </r>
      </text>
    </comment>
    <comment ref="H13" authorId="1" shapeId="0">
      <text>
        <r>
          <rPr>
            <b/>
            <sz val="9"/>
            <color indexed="81"/>
            <rFont val="Tahoma"/>
            <family val="2"/>
          </rPr>
          <t>NE RIEN SAISIR : calcul automatique</t>
        </r>
        <r>
          <rPr>
            <sz val="9"/>
            <color indexed="81"/>
            <rFont val="Tahoma"/>
            <family val="2"/>
          </rPr>
          <t xml:space="preserve">
</t>
        </r>
      </text>
    </comment>
    <comment ref="I13" authorId="0" shapeId="0">
      <text>
        <r>
          <rPr>
            <b/>
            <sz val="9"/>
            <color rgb="FF000000"/>
            <rFont val="Liberation Sans1"/>
            <family val="2"/>
          </rPr>
          <t xml:space="preserve">Saisie par le service
</t>
        </r>
        <r>
          <rPr>
            <sz val="9"/>
            <color rgb="FF000000"/>
            <rFont val="Liberation Sans1"/>
            <family val="2"/>
          </rPr>
          <t xml:space="preserve">Indiquer le mode et l'année d'accès à la catégorie B
- Concours externe aaaa
- Concours interne aaaa
- Liste d'aptitude aaaa
- examen professionnel aaaa
</t>
        </r>
      </text>
    </comment>
    <comment ref="J13" authorId="2" shapeId="0">
      <text>
        <r>
          <rPr>
            <b/>
            <sz val="10"/>
            <color rgb="FF000000"/>
            <rFont val="Liberation Serif"/>
            <family val="1"/>
          </rPr>
          <t>Saisie par le service
S</t>
        </r>
        <r>
          <rPr>
            <sz val="10"/>
            <color rgb="FF000000"/>
            <rFont val="Liberation Serif"/>
            <family val="1"/>
          </rPr>
          <t>aisir le grade de l'agent selon l'exemple ci-après :
- TSCDD
- TSPDD
- TSDD
- SACDD CE
- SACDD CS
- SACDD CN
-...</t>
        </r>
      </text>
    </comment>
    <comment ref="K13" authorId="0" shapeId="0">
      <text>
        <r>
          <rPr>
            <b/>
            <sz val="10"/>
            <color rgb="FF000000"/>
            <rFont val="Liberation Serif"/>
            <family val="1"/>
          </rPr>
          <t xml:space="preserve">Saisie par le service
</t>
        </r>
        <r>
          <rPr>
            <sz val="10"/>
            <color rgb="FF000000"/>
            <rFont val="Liberation Serif"/>
            <family val="1"/>
          </rPr>
          <t>Indiquer la date d'accès au 3e niveau de grade  cat B 
sous le format jj/mm/aaaa</t>
        </r>
      </text>
    </comment>
    <comment ref="L13" authorId="0" shapeId="0">
      <text>
        <r>
          <rPr>
            <b/>
            <sz val="9"/>
            <color rgb="FF000000"/>
            <rFont val="Liberation Sans1"/>
            <family val="2"/>
          </rPr>
          <t xml:space="preserve">Saisie par le service
</t>
        </r>
        <r>
          <rPr>
            <sz val="9"/>
            <color rgb="FF000000"/>
            <rFont val="Liberation Sans1"/>
            <family val="2"/>
          </rPr>
          <t>Utiliser le menu déroulant ou saisir :
- LA = liste d'aptitude
- TA = tableau avancement
- EP = examen professionnel
- CP = concours professionnel
- CI = concours interne
- CE = concours externe
- ACO-DET = accueil sur corps : détachement
- TITU = titularisation
- DEPRECA = déprécarisation</t>
        </r>
      </text>
    </comment>
    <comment ref="M13" authorId="0" shapeId="0">
      <text>
        <r>
          <rPr>
            <b/>
            <sz val="10"/>
            <color rgb="FF000000"/>
            <rFont val="Liberation Serif"/>
            <family val="1"/>
          </rPr>
          <t xml:space="preserve">Saisie par le service
</t>
        </r>
        <r>
          <rPr>
            <sz val="10"/>
            <color rgb="FF000000"/>
            <rFont val="Liberation Serif"/>
            <family val="1"/>
          </rPr>
          <t>Indiquer l'échelon détenu par l'agent au 1er janvier de l'année de promotion en utilisant la liste déroulante ou saisir :
1
2</t>
        </r>
        <r>
          <rPr>
            <sz val="9"/>
            <color rgb="FF000000"/>
            <rFont val="Liberation Sans1"/>
            <family val="2"/>
          </rPr>
          <t xml:space="preserve">
….
10
….
</t>
        </r>
      </text>
    </comment>
    <comment ref="N13" authorId="0" shapeId="0">
      <text>
        <r>
          <rPr>
            <b/>
            <sz val="10"/>
            <color rgb="FF000000"/>
            <rFont val="Liberation Serif"/>
            <family val="1"/>
          </rPr>
          <t xml:space="preserve">Saisie par le service
</t>
        </r>
        <r>
          <rPr>
            <sz val="10"/>
            <color rgb="FF000000"/>
            <rFont val="Liberation Serif"/>
            <family val="1"/>
          </rPr>
          <t>Indiquer la position administrative détenu par l'agent en utilisant la liste déroulante ou saisir :
- Activité
- Acitivité en MAD
- PNA (sortante)
- Détachement (sortant)
- Détachement (sur emploi fonctionnel)
- Détachement (entrant - accueil sur corps)
Autre (dispo, congé parental)
- …
et indiquer les périodes interruptives</t>
        </r>
      </text>
    </comment>
    <comment ref="O13" authorId="0" shapeId="0">
      <text>
        <r>
          <rPr>
            <sz val="10"/>
            <color rgb="FF000000"/>
            <rFont val="Liberation Serif"/>
            <family val="1"/>
          </rPr>
          <t>Saisie par le service
Indiquer le nom de la structure en toute lettre de l'actuelle à la plus ancienne :
- DDT Nom
- DREAL Nom
- CEREMA Dtec Nom
- VNF Dter Nom
- …
et indiquer le cas échéant les périodes d’interruption / nature et durée</t>
        </r>
      </text>
    </comment>
    <comment ref="P13" authorId="0" shapeId="0">
      <text>
        <r>
          <rPr>
            <b/>
            <sz val="10"/>
            <color rgb="FF000000"/>
            <rFont val="Liberation Serif"/>
            <family val="1"/>
          </rPr>
          <t>S</t>
        </r>
        <r>
          <rPr>
            <sz val="10"/>
            <color rgb="FF000000"/>
            <rFont val="Liberation Serif"/>
            <family val="1"/>
          </rPr>
          <t>aisie par le service
Indiquer le nom de service en toute lettre :
- Service XXX
- Groupe XXX
- Bureau XXX
- Pôle XXX
- ...</t>
        </r>
      </text>
    </comment>
    <comment ref="Q13" authorId="0" shapeId="0">
      <text>
        <r>
          <rPr>
            <b/>
            <sz val="10"/>
            <color rgb="FF000000"/>
            <rFont val="Liberation Serif"/>
            <family val="1"/>
          </rPr>
          <t xml:space="preserve">Saisie par le service
</t>
        </r>
        <r>
          <rPr>
            <sz val="10"/>
            <color rgb="FF000000"/>
            <rFont val="Liberation Serif"/>
            <family val="1"/>
          </rPr>
          <t>Indiquer l'intitulet du poste sans reprendre le nom du service. Exemple :
- Chargé d'études
- Chargé de projet
- adjoint au responsable de pôle
- responsable de pôle
- ...</t>
        </r>
      </text>
    </comment>
    <comment ref="R13"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Saisir la date du début de poste du plus récent au plus ancien sous le format jj/mm/aaaa</t>
        </r>
      </text>
    </comment>
    <comment ref="S13" authorId="1" shapeId="0">
      <text>
        <r>
          <rPr>
            <sz val="9"/>
            <color indexed="81"/>
            <rFont val="Tahoma"/>
            <family val="2"/>
          </rPr>
          <t xml:space="preserve">Indiquer les précédents postes détenus par l'agent comme l'exemple ci-dessous : 
- responsable du pôle …. Du … au ….
- chef de la cellule aménagement … du au ….
- </t>
        </r>
      </text>
    </comment>
    <comment ref="T13"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rang de classement sous le format aaaa : x/y</t>
        </r>
      </text>
    </comment>
    <comment ref="U13"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l'admissibilité sous le format aaaa - Admissible ou Non admissible</t>
        </r>
      </text>
    </comment>
    <comment ref="V13"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Utiliser le menu déroulant ou saisir :</t>
        </r>
        <r>
          <rPr>
            <sz val="9"/>
            <color rgb="FF000000"/>
            <rFont val="Liberation Sans1"/>
            <family val="2"/>
          </rPr>
          <t xml:space="preserve">
- Expert international</t>
        </r>
        <r>
          <rPr>
            <sz val="9"/>
            <color rgb="FF000000"/>
            <rFont val="Liberation Sans1"/>
            <family val="2"/>
          </rPr>
          <t xml:space="preserve">
- Expert</t>
        </r>
        <r>
          <rPr>
            <sz val="9"/>
            <color rgb="FF000000"/>
            <rFont val="Liberation Sans1"/>
            <family val="2"/>
          </rPr>
          <t xml:space="preserve">
- Spécialiste</t>
        </r>
        <r>
          <rPr>
            <sz val="9"/>
            <color rgb="FF000000"/>
            <rFont val="Liberation Sans1"/>
            <family val="2"/>
          </rPr>
          <t xml:space="preserve">
- Chercheur</t>
        </r>
        <r>
          <rPr>
            <sz val="9"/>
            <color rgb="FF000000"/>
            <rFont val="Liberation Sans1"/>
            <family val="2"/>
          </rPr>
          <t xml:space="preserve">
- En cours</t>
        </r>
        <r>
          <rPr>
            <sz val="9"/>
            <color rgb="FF000000"/>
            <rFont val="Liberation Sans1"/>
            <family val="2"/>
          </rPr>
          <t xml:space="preserve">
- Non</t>
        </r>
      </text>
    </comment>
    <comment ref="W13"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domaine d'activité :</t>
        </r>
        <r>
          <rPr>
            <sz val="9"/>
            <color rgb="FF000000"/>
            <rFont val="Liberation Sans1"/>
            <family val="2"/>
          </rPr>
          <t xml:space="preserve">
- Bâtiment ;</t>
        </r>
        <r>
          <rPr>
            <sz val="9"/>
            <color rgb="FF000000"/>
            <rFont val="Liberation Sans1"/>
            <family val="2"/>
          </rPr>
          <t xml:space="preserve">
- Energie et climat ;</t>
        </r>
        <r>
          <rPr>
            <sz val="9"/>
            <color rgb="FF000000"/>
            <rFont val="Liberation Sans1"/>
            <family val="2"/>
          </rPr>
          <t xml:space="preserve">
- Géoternique et risques naturels ;</t>
        </r>
        <r>
          <rPr>
            <sz val="9"/>
            <color rgb="FF000000"/>
            <rFont val="Liberation Sans1"/>
            <family val="2"/>
          </rPr>
          <t xml:space="preserve">
- Gestion durable des ressources naturelles - biodiversité ;</t>
        </r>
        <r>
          <rPr>
            <sz val="9"/>
            <color rgb="FF000000"/>
            <rFont val="Liberation Sans1"/>
            <family val="2"/>
          </rPr>
          <t xml:space="preserve">
- Habitat, aménagement, villes et territoires ;</t>
        </r>
        <r>
          <rPr>
            <sz val="9"/>
            <color rgb="FF000000"/>
            <rFont val="Liberation Sans1"/>
            <family val="2"/>
          </rPr>
          <t xml:space="preserve">
- Infrastrucutre ;</t>
        </r>
        <r>
          <rPr>
            <sz val="9"/>
            <color rgb="FF000000"/>
            <rFont val="Liberation Sans1"/>
            <family val="2"/>
          </rPr>
          <t xml:space="preserve">
- Ouvrage d'Art ;</t>
        </r>
        <r>
          <rPr>
            <sz val="9"/>
            <color rgb="FF000000"/>
            <rFont val="Liberation Sans1"/>
            <family val="2"/>
          </rPr>
          <t xml:space="preserve">
- Risque anthropique, technologiques et sanitaire ;</t>
        </r>
        <r>
          <rPr>
            <sz val="9"/>
            <color rgb="FF000000"/>
            <rFont val="Liberation Sans1"/>
            <family val="2"/>
          </rPr>
          <t xml:space="preserve">
- Systèmes d'information ;</t>
        </r>
        <r>
          <rPr>
            <sz val="9"/>
            <color rgb="FF000000"/>
            <rFont val="Liberation Sans1"/>
            <family val="2"/>
          </rPr>
          <t xml:space="preserve">
- Transport durabkes, sécurité, intermodalité et mobilité ;</t>
        </r>
        <r>
          <rPr>
            <sz val="9"/>
            <color rgb="FF000000"/>
            <rFont val="Liberation Sans1"/>
            <family val="2"/>
          </rPr>
          <t xml:space="preserve">
- Chercheur senior</t>
        </r>
        <r>
          <rPr>
            <sz val="9"/>
            <color rgb="FF000000"/>
            <rFont val="Liberation Sans1"/>
            <family val="2"/>
          </rPr>
          <t xml:space="preserve">
- Chercheur confirmé</t>
        </r>
        <r>
          <rPr>
            <sz val="9"/>
            <color rgb="FF000000"/>
            <rFont val="Liberation Sans1"/>
            <family val="2"/>
          </rPr>
          <t xml:space="preserve">
- Chercheur</t>
        </r>
        <r>
          <rPr>
            <sz val="9"/>
            <color rgb="FF000000"/>
            <rFont val="Liberation Sans1"/>
            <family val="2"/>
          </rPr>
          <t xml:space="preserve">
et la date de la décision sous le format jj/mm/aaaa</t>
        </r>
      </text>
    </comment>
    <comment ref="A14" authorId="0" shapeId="0">
      <text>
        <r>
          <rPr>
            <b/>
            <sz val="9"/>
            <color rgb="FF000000"/>
            <rFont val="Liberation Sans1"/>
            <family val="2"/>
          </rPr>
          <t xml:space="preserve">Saisie par l'harmonisateur
</t>
        </r>
        <r>
          <rPr>
            <sz val="9"/>
            <color rgb="FF000000"/>
            <rFont val="Liberation Sans1"/>
            <family val="2"/>
          </rPr>
          <t xml:space="preserve">Indiquer le classement par ordre croissant sous le format :
- 1, 2, 3,….10...
- 99 : proposition non retenue par l'harmonisateur
Si format non conforme = saisie non valide
</t>
        </r>
      </text>
    </comment>
    <comment ref="B14" authorId="0" shapeId="0">
      <text>
        <r>
          <rPr>
            <b/>
            <sz val="9"/>
            <color rgb="FF000000"/>
            <rFont val="Liberation Sans1"/>
            <family val="2"/>
          </rPr>
          <t xml:space="preserve">Saisie par le service
</t>
        </r>
        <r>
          <rPr>
            <sz val="9"/>
            <color rgb="FF000000"/>
            <rFont val="Liberation Sans1"/>
            <family val="2"/>
          </rPr>
          <t xml:space="preserve">Indiquer le classement par ordre croissant sous le format :
- 1, 2, 3,….10...
Si format non conforme = saisie non valide
</t>
        </r>
      </text>
    </comment>
    <comment ref="C14"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nom de l'agent</t>
        </r>
      </text>
    </comment>
    <comment ref="D14"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prémon de l'agent</t>
        </r>
      </text>
    </comment>
    <comment ref="E14" authorId="0" shapeId="0">
      <text>
        <r>
          <rPr>
            <b/>
            <sz val="9"/>
            <color rgb="FF000000"/>
            <rFont val="Liberation Sans1"/>
            <family val="2"/>
          </rPr>
          <t xml:space="preserve">Saisie par le service
</t>
        </r>
        <r>
          <rPr>
            <sz val="9"/>
            <color rgb="FF000000"/>
            <rFont val="Liberation Sans1"/>
            <family val="2"/>
          </rPr>
          <t xml:space="preserve">Saisir le matricule Renoirh (12 caractères) de l'agent pour les services ayant accès au SIRH ministériel
</t>
        </r>
      </text>
    </comment>
    <comment ref="F14" authorId="0" shapeId="0">
      <text>
        <r>
          <rPr>
            <b/>
            <sz val="9"/>
            <color rgb="FF000000"/>
            <rFont val="Liberation Sans1"/>
            <family val="2"/>
          </rPr>
          <t xml:space="preserve">Saisie par le service
</t>
        </r>
        <r>
          <rPr>
            <sz val="9"/>
            <color rgb="FF000000"/>
            <rFont val="Liberation Sans1"/>
            <family val="2"/>
          </rPr>
          <t>Utiliser le menu déroulant :
- F : femme
- H : homme</t>
        </r>
      </text>
    </comment>
    <comment ref="G14" authorId="1" shapeId="0">
      <text>
        <r>
          <rPr>
            <sz val="9"/>
            <color indexed="81"/>
            <rFont val="Tahoma"/>
            <family val="2"/>
          </rPr>
          <t xml:space="preserve">format jj/mm/aaaa
</t>
        </r>
      </text>
    </comment>
    <comment ref="H14" authorId="1" shapeId="0">
      <text>
        <r>
          <rPr>
            <b/>
            <sz val="9"/>
            <color indexed="81"/>
            <rFont val="Tahoma"/>
            <family val="2"/>
          </rPr>
          <t>NE RIEN SAISIR : calcul automatique</t>
        </r>
        <r>
          <rPr>
            <sz val="9"/>
            <color indexed="81"/>
            <rFont val="Tahoma"/>
            <family val="2"/>
          </rPr>
          <t xml:space="preserve">
</t>
        </r>
      </text>
    </comment>
    <comment ref="I14" authorId="0" shapeId="0">
      <text>
        <r>
          <rPr>
            <b/>
            <sz val="9"/>
            <color rgb="FF000000"/>
            <rFont val="Liberation Sans1"/>
            <family val="2"/>
          </rPr>
          <t xml:space="preserve">Saisie par le service
</t>
        </r>
        <r>
          <rPr>
            <sz val="9"/>
            <color rgb="FF000000"/>
            <rFont val="Liberation Sans1"/>
            <family val="2"/>
          </rPr>
          <t xml:space="preserve">Indiquer le mode et l'année d'accès à la catégorie B
- Concours externe aaaa
- Concours interne aaaa
- Liste d'aptitude aaaa
- examen professionnel aaaa
</t>
        </r>
      </text>
    </comment>
    <comment ref="J14" authorId="2" shapeId="0">
      <text>
        <r>
          <rPr>
            <b/>
            <sz val="10"/>
            <color rgb="FF000000"/>
            <rFont val="Liberation Serif"/>
            <family val="1"/>
          </rPr>
          <t>Saisie par le service
S</t>
        </r>
        <r>
          <rPr>
            <sz val="10"/>
            <color rgb="FF000000"/>
            <rFont val="Liberation Serif"/>
            <family val="1"/>
          </rPr>
          <t>aisir le grade de l'agent selon l'exemple ci-après :
- TSCDD
- TSPDD
- TSDD
- SACDD CE
- SACDD CS
- SACDD CN
-...</t>
        </r>
      </text>
    </comment>
    <comment ref="K14" authorId="0" shapeId="0">
      <text>
        <r>
          <rPr>
            <b/>
            <sz val="10"/>
            <color rgb="FF000000"/>
            <rFont val="Liberation Serif"/>
            <family val="1"/>
          </rPr>
          <t xml:space="preserve">Saisie par le service
</t>
        </r>
        <r>
          <rPr>
            <sz val="10"/>
            <color rgb="FF000000"/>
            <rFont val="Liberation Serif"/>
            <family val="1"/>
          </rPr>
          <t>Indiquer la date d'accès au 3e niveau de grade  cat B 
sous le format jj/mm/aaaa</t>
        </r>
      </text>
    </comment>
    <comment ref="L14" authorId="0" shapeId="0">
      <text>
        <r>
          <rPr>
            <b/>
            <sz val="9"/>
            <color rgb="FF000000"/>
            <rFont val="Liberation Sans1"/>
            <family val="2"/>
          </rPr>
          <t xml:space="preserve">Saisie par le service
</t>
        </r>
        <r>
          <rPr>
            <sz val="9"/>
            <color rgb="FF000000"/>
            <rFont val="Liberation Sans1"/>
            <family val="2"/>
          </rPr>
          <t>Utiliser le menu déroulant ou saisir :
- LA = liste d'aptitude
- TA = tableau avancement
- EP = examen professionnel
- CP = concours professionnel
- CI = concours interne
- CE = concours externe
- ACO-DET = accueil sur corps : détachement
- TITU = titularisation
- DEPRECA = déprécarisation</t>
        </r>
      </text>
    </comment>
    <comment ref="M14" authorId="0" shapeId="0">
      <text>
        <r>
          <rPr>
            <b/>
            <sz val="10"/>
            <color rgb="FF000000"/>
            <rFont val="Liberation Serif"/>
            <family val="1"/>
          </rPr>
          <t xml:space="preserve">Saisie par le service
</t>
        </r>
        <r>
          <rPr>
            <sz val="10"/>
            <color rgb="FF000000"/>
            <rFont val="Liberation Serif"/>
            <family val="1"/>
          </rPr>
          <t>Indiquer l'échelon détenu par l'agent au 1er janvier de l'année de promotion en utilisant la liste déroulante ou saisir :
1
2</t>
        </r>
        <r>
          <rPr>
            <sz val="9"/>
            <color rgb="FF000000"/>
            <rFont val="Liberation Sans1"/>
            <family val="2"/>
          </rPr>
          <t xml:space="preserve">
….
10
….
</t>
        </r>
      </text>
    </comment>
    <comment ref="N14" authorId="0" shapeId="0">
      <text>
        <r>
          <rPr>
            <b/>
            <sz val="10"/>
            <color rgb="FF000000"/>
            <rFont val="Liberation Serif"/>
            <family val="1"/>
          </rPr>
          <t xml:space="preserve">Saisie par le service
</t>
        </r>
        <r>
          <rPr>
            <sz val="10"/>
            <color rgb="FF000000"/>
            <rFont val="Liberation Serif"/>
            <family val="1"/>
          </rPr>
          <t>Indiquer la position administrative détenu par l'agent en utilisant la liste déroulante ou saisir :
- Activité
- Acitivité en MAD
- PNA (sortante)
- Détachement (sortant)
- Détachement (sur emploi fonctionnel)
- Détachement (entrant - accueil sur corps)
Autre (dispo, congé parental)
- …
et indiquer les périodes interruptives</t>
        </r>
      </text>
    </comment>
    <comment ref="O14" authorId="0" shapeId="0">
      <text>
        <r>
          <rPr>
            <sz val="10"/>
            <color rgb="FF000000"/>
            <rFont val="Liberation Serif"/>
            <family val="1"/>
          </rPr>
          <t>Saisie par le service
Indiquer le nom de la structure en toute lettre de l'actuelle à la plus ancienne :
- DDT Nom
- DREAL Nom
- CEREMA Dtec Nom
- VNF Dter Nom
- …
et indiquer le cas échéant les périodes d’interruption / nature et durée</t>
        </r>
      </text>
    </comment>
    <comment ref="P14" authorId="0" shapeId="0">
      <text>
        <r>
          <rPr>
            <b/>
            <sz val="10"/>
            <color rgb="FF000000"/>
            <rFont val="Liberation Serif"/>
            <family val="1"/>
          </rPr>
          <t>S</t>
        </r>
        <r>
          <rPr>
            <sz val="10"/>
            <color rgb="FF000000"/>
            <rFont val="Liberation Serif"/>
            <family val="1"/>
          </rPr>
          <t>aisie par le service
Indiquer le nom de service en toute lettre :
- Service XXX
- Groupe XXX
- Bureau XXX
- Pôle XXX
- ...</t>
        </r>
      </text>
    </comment>
    <comment ref="Q14" authorId="0" shapeId="0">
      <text>
        <r>
          <rPr>
            <b/>
            <sz val="10"/>
            <color rgb="FF000000"/>
            <rFont val="Liberation Serif"/>
            <family val="1"/>
          </rPr>
          <t xml:space="preserve">Saisie par le service
</t>
        </r>
        <r>
          <rPr>
            <sz val="10"/>
            <color rgb="FF000000"/>
            <rFont val="Liberation Serif"/>
            <family val="1"/>
          </rPr>
          <t>Indiquer l'intitulet du poste sans reprendre le nom du service. Exemple :
- Chargé d'études
- Chargé de projet
- adjoint au responsable de pôle
- responsable de pôle
- ...</t>
        </r>
      </text>
    </comment>
    <comment ref="R14"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Saisir la date du début de poste du plus récent au plus ancien sous le format jj/mm/aaaa</t>
        </r>
      </text>
    </comment>
    <comment ref="S14" authorId="1" shapeId="0">
      <text>
        <r>
          <rPr>
            <sz val="9"/>
            <color indexed="81"/>
            <rFont val="Tahoma"/>
            <family val="2"/>
          </rPr>
          <t xml:space="preserve">Indiquer les précédents postes détenus par l'agent comme l'exemple ci-dessous : 
- responsable du pôle …. Du … au ….
- chef de la cellule aménagement … du au ….
- </t>
        </r>
      </text>
    </comment>
    <comment ref="T14"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rang de classement sous le format aaaa : x/y</t>
        </r>
      </text>
    </comment>
    <comment ref="U14"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l'admissibilité sous le format aaaa - Admissible ou Non admissible</t>
        </r>
      </text>
    </comment>
    <comment ref="V14"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Utiliser le menu déroulant ou saisir :</t>
        </r>
        <r>
          <rPr>
            <sz val="9"/>
            <color rgb="FF000000"/>
            <rFont val="Liberation Sans1"/>
            <family val="2"/>
          </rPr>
          <t xml:space="preserve">
- Expert international</t>
        </r>
        <r>
          <rPr>
            <sz val="9"/>
            <color rgb="FF000000"/>
            <rFont val="Liberation Sans1"/>
            <family val="2"/>
          </rPr>
          <t xml:space="preserve">
- Expert</t>
        </r>
        <r>
          <rPr>
            <sz val="9"/>
            <color rgb="FF000000"/>
            <rFont val="Liberation Sans1"/>
            <family val="2"/>
          </rPr>
          <t xml:space="preserve">
- Spécialiste</t>
        </r>
        <r>
          <rPr>
            <sz val="9"/>
            <color rgb="FF000000"/>
            <rFont val="Liberation Sans1"/>
            <family val="2"/>
          </rPr>
          <t xml:space="preserve">
- Chercheur</t>
        </r>
        <r>
          <rPr>
            <sz val="9"/>
            <color rgb="FF000000"/>
            <rFont val="Liberation Sans1"/>
            <family val="2"/>
          </rPr>
          <t xml:space="preserve">
- En cours</t>
        </r>
        <r>
          <rPr>
            <sz val="9"/>
            <color rgb="FF000000"/>
            <rFont val="Liberation Sans1"/>
            <family val="2"/>
          </rPr>
          <t xml:space="preserve">
- Non</t>
        </r>
      </text>
    </comment>
    <comment ref="W14"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domaine d'activité :</t>
        </r>
        <r>
          <rPr>
            <sz val="9"/>
            <color rgb="FF000000"/>
            <rFont val="Liberation Sans1"/>
            <family val="2"/>
          </rPr>
          <t xml:space="preserve">
- Bâtiment ;</t>
        </r>
        <r>
          <rPr>
            <sz val="9"/>
            <color rgb="FF000000"/>
            <rFont val="Liberation Sans1"/>
            <family val="2"/>
          </rPr>
          <t xml:space="preserve">
- Energie et climat ;</t>
        </r>
        <r>
          <rPr>
            <sz val="9"/>
            <color rgb="FF000000"/>
            <rFont val="Liberation Sans1"/>
            <family val="2"/>
          </rPr>
          <t xml:space="preserve">
- Géoternique et risques naturels ;</t>
        </r>
        <r>
          <rPr>
            <sz val="9"/>
            <color rgb="FF000000"/>
            <rFont val="Liberation Sans1"/>
            <family val="2"/>
          </rPr>
          <t xml:space="preserve">
- Gestion durable des ressources naturelles - biodiversité ;</t>
        </r>
        <r>
          <rPr>
            <sz val="9"/>
            <color rgb="FF000000"/>
            <rFont val="Liberation Sans1"/>
            <family val="2"/>
          </rPr>
          <t xml:space="preserve">
- Habitat, aménagement, villes et territoires ;</t>
        </r>
        <r>
          <rPr>
            <sz val="9"/>
            <color rgb="FF000000"/>
            <rFont val="Liberation Sans1"/>
            <family val="2"/>
          </rPr>
          <t xml:space="preserve">
- Infrastrucutre ;</t>
        </r>
        <r>
          <rPr>
            <sz val="9"/>
            <color rgb="FF000000"/>
            <rFont val="Liberation Sans1"/>
            <family val="2"/>
          </rPr>
          <t xml:space="preserve">
- Ouvrage d'Art ;</t>
        </r>
        <r>
          <rPr>
            <sz val="9"/>
            <color rgb="FF000000"/>
            <rFont val="Liberation Sans1"/>
            <family val="2"/>
          </rPr>
          <t xml:space="preserve">
- Risque anthropique, technologiques et sanitaire ;</t>
        </r>
        <r>
          <rPr>
            <sz val="9"/>
            <color rgb="FF000000"/>
            <rFont val="Liberation Sans1"/>
            <family val="2"/>
          </rPr>
          <t xml:space="preserve">
- Systèmes d'information ;</t>
        </r>
        <r>
          <rPr>
            <sz val="9"/>
            <color rgb="FF000000"/>
            <rFont val="Liberation Sans1"/>
            <family val="2"/>
          </rPr>
          <t xml:space="preserve">
- Transport durabkes, sécurité, intermodalité et mobilité ;</t>
        </r>
        <r>
          <rPr>
            <sz val="9"/>
            <color rgb="FF000000"/>
            <rFont val="Liberation Sans1"/>
            <family val="2"/>
          </rPr>
          <t xml:space="preserve">
- Chercheur senior</t>
        </r>
        <r>
          <rPr>
            <sz val="9"/>
            <color rgb="FF000000"/>
            <rFont val="Liberation Sans1"/>
            <family val="2"/>
          </rPr>
          <t xml:space="preserve">
- Chercheur confirmé</t>
        </r>
        <r>
          <rPr>
            <sz val="9"/>
            <color rgb="FF000000"/>
            <rFont val="Liberation Sans1"/>
            <family val="2"/>
          </rPr>
          <t xml:space="preserve">
- Chercheur</t>
        </r>
        <r>
          <rPr>
            <sz val="9"/>
            <color rgb="FF000000"/>
            <rFont val="Liberation Sans1"/>
            <family val="2"/>
          </rPr>
          <t xml:space="preserve">
et la date de la décision sous le format jj/mm/aaaa</t>
        </r>
      </text>
    </comment>
    <comment ref="A15" authorId="0" shapeId="0">
      <text>
        <r>
          <rPr>
            <b/>
            <sz val="9"/>
            <color rgb="FF000000"/>
            <rFont val="Liberation Sans1"/>
            <family val="2"/>
          </rPr>
          <t xml:space="preserve">Saisie par l'harmonisateur
</t>
        </r>
        <r>
          <rPr>
            <sz val="9"/>
            <color rgb="FF000000"/>
            <rFont val="Liberation Sans1"/>
            <family val="2"/>
          </rPr>
          <t xml:space="preserve">Indiquer le classement par ordre croissant sous le format :
- 1, 2, 3,….10...
- 99 : proposition non retenue par l'harmonisateur
Si format non conforme = saisie non valide
</t>
        </r>
      </text>
    </comment>
    <comment ref="B15" authorId="0" shapeId="0">
      <text>
        <r>
          <rPr>
            <b/>
            <sz val="9"/>
            <color rgb="FF000000"/>
            <rFont val="Liberation Sans1"/>
            <family val="2"/>
          </rPr>
          <t xml:space="preserve">Saisie par le service
</t>
        </r>
        <r>
          <rPr>
            <sz val="9"/>
            <color rgb="FF000000"/>
            <rFont val="Liberation Sans1"/>
            <family val="2"/>
          </rPr>
          <t xml:space="preserve">Indiquer le classement par ordre croissant sous le format :
- 1, 2, 3,….10...
Si format non conforme = saisie non valide
</t>
        </r>
      </text>
    </comment>
    <comment ref="C15"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nom de l'agent</t>
        </r>
      </text>
    </comment>
    <comment ref="D15"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prémon de l'agent</t>
        </r>
      </text>
    </comment>
    <comment ref="E15" authorId="0" shapeId="0">
      <text>
        <r>
          <rPr>
            <b/>
            <sz val="9"/>
            <color rgb="FF000000"/>
            <rFont val="Liberation Sans1"/>
            <family val="2"/>
          </rPr>
          <t xml:space="preserve">Saisie par le service
</t>
        </r>
        <r>
          <rPr>
            <sz val="9"/>
            <color rgb="FF000000"/>
            <rFont val="Liberation Sans1"/>
            <family val="2"/>
          </rPr>
          <t xml:space="preserve">Saisir le matricule Renoirh (12 caractères) de l'agent pour les services ayant accès au SIRH ministériel
</t>
        </r>
      </text>
    </comment>
    <comment ref="F15" authorId="0" shapeId="0">
      <text>
        <r>
          <rPr>
            <b/>
            <sz val="9"/>
            <color rgb="FF000000"/>
            <rFont val="Liberation Sans1"/>
            <family val="2"/>
          </rPr>
          <t xml:space="preserve">Saisie par le service
</t>
        </r>
        <r>
          <rPr>
            <sz val="9"/>
            <color rgb="FF000000"/>
            <rFont val="Liberation Sans1"/>
            <family val="2"/>
          </rPr>
          <t>Utiliser le menu déroulant :
- F : femme
- H : homme</t>
        </r>
      </text>
    </comment>
    <comment ref="G15" authorId="1" shapeId="0">
      <text>
        <r>
          <rPr>
            <sz val="9"/>
            <color indexed="81"/>
            <rFont val="Tahoma"/>
            <family val="2"/>
          </rPr>
          <t xml:space="preserve">format jj/mm/aaaa
</t>
        </r>
      </text>
    </comment>
    <comment ref="H15" authorId="1" shapeId="0">
      <text>
        <r>
          <rPr>
            <b/>
            <sz val="9"/>
            <color indexed="81"/>
            <rFont val="Tahoma"/>
            <family val="2"/>
          </rPr>
          <t>NE RIEN SAISIR : calcul automatique</t>
        </r>
        <r>
          <rPr>
            <sz val="9"/>
            <color indexed="81"/>
            <rFont val="Tahoma"/>
            <family val="2"/>
          </rPr>
          <t xml:space="preserve">
</t>
        </r>
      </text>
    </comment>
    <comment ref="I15" authorId="0" shapeId="0">
      <text>
        <r>
          <rPr>
            <b/>
            <sz val="9"/>
            <color rgb="FF000000"/>
            <rFont val="Liberation Sans1"/>
            <family val="2"/>
          </rPr>
          <t xml:space="preserve">Saisie par le service
</t>
        </r>
        <r>
          <rPr>
            <sz val="9"/>
            <color rgb="FF000000"/>
            <rFont val="Liberation Sans1"/>
            <family val="2"/>
          </rPr>
          <t xml:space="preserve">Indiquer le mode et l'année d'accès à la catégorie B
- Concours externe aaaa
- Concours interne aaaa
- Liste d'aptitude aaaa
- examen professionnel aaaa
</t>
        </r>
      </text>
    </comment>
    <comment ref="J15" authorId="2" shapeId="0">
      <text>
        <r>
          <rPr>
            <b/>
            <sz val="10"/>
            <color rgb="FF000000"/>
            <rFont val="Liberation Serif"/>
            <family val="1"/>
          </rPr>
          <t>Saisie par le service
S</t>
        </r>
        <r>
          <rPr>
            <sz val="10"/>
            <color rgb="FF000000"/>
            <rFont val="Liberation Serif"/>
            <family val="1"/>
          </rPr>
          <t>aisir le grade de l'agent selon l'exemple ci-après :
- TSCDD
- TSPDD
- TSDD
- SACDD CE
- SACDD CS
- SACDD CN
-...</t>
        </r>
      </text>
    </comment>
    <comment ref="K15" authorId="0" shapeId="0">
      <text>
        <r>
          <rPr>
            <b/>
            <sz val="10"/>
            <color rgb="FF000000"/>
            <rFont val="Liberation Serif"/>
            <family val="1"/>
          </rPr>
          <t xml:space="preserve">Saisie par le service
</t>
        </r>
        <r>
          <rPr>
            <sz val="10"/>
            <color rgb="FF000000"/>
            <rFont val="Liberation Serif"/>
            <family val="1"/>
          </rPr>
          <t>Indiquer la date d'accès au 3e niveau de grade  cat B 
sous le format jj/mm/aaaa</t>
        </r>
      </text>
    </comment>
    <comment ref="L15" authorId="0" shapeId="0">
      <text>
        <r>
          <rPr>
            <b/>
            <sz val="9"/>
            <color rgb="FF000000"/>
            <rFont val="Liberation Sans1"/>
            <family val="2"/>
          </rPr>
          <t xml:space="preserve">Saisie par le service
</t>
        </r>
        <r>
          <rPr>
            <sz val="9"/>
            <color rgb="FF000000"/>
            <rFont val="Liberation Sans1"/>
            <family val="2"/>
          </rPr>
          <t>Utiliser le menu déroulant ou saisir :
- LA = liste d'aptitude
- TA = tableau avancement
- EP = examen professionnel
- CP = concours professionnel
- CI = concours interne
- CE = concours externe
- ACO-DET = accueil sur corps : détachement
- TITU = titularisation
- DEPRECA = déprécarisation</t>
        </r>
      </text>
    </comment>
    <comment ref="M15" authorId="0" shapeId="0">
      <text>
        <r>
          <rPr>
            <b/>
            <sz val="10"/>
            <color rgb="FF000000"/>
            <rFont val="Liberation Serif"/>
            <family val="1"/>
          </rPr>
          <t xml:space="preserve">Saisie par le service
</t>
        </r>
        <r>
          <rPr>
            <sz val="10"/>
            <color rgb="FF000000"/>
            <rFont val="Liberation Serif"/>
            <family val="1"/>
          </rPr>
          <t>Indiquer l'échelon détenu par l'agent au 1er janvier de l'année de promotion en utilisant la liste déroulante ou saisir :
1
2</t>
        </r>
        <r>
          <rPr>
            <sz val="9"/>
            <color rgb="FF000000"/>
            <rFont val="Liberation Sans1"/>
            <family val="2"/>
          </rPr>
          <t xml:space="preserve">
….
10
….
</t>
        </r>
      </text>
    </comment>
    <comment ref="N15" authorId="0" shapeId="0">
      <text>
        <r>
          <rPr>
            <b/>
            <sz val="10"/>
            <color rgb="FF000000"/>
            <rFont val="Liberation Serif"/>
            <family val="1"/>
          </rPr>
          <t xml:space="preserve">Saisie par le service
</t>
        </r>
        <r>
          <rPr>
            <sz val="10"/>
            <color rgb="FF000000"/>
            <rFont val="Liberation Serif"/>
            <family val="1"/>
          </rPr>
          <t>Indiquer la position administrative détenu par l'agent en utilisant la liste déroulante ou saisir :
- Activité
- Acitivité en MAD
- PNA (sortante)
- Détachement (sortant)
- Détachement (sur emploi fonctionnel)
- Détachement (entrant - accueil sur corps)
Autre (dispo, congé parental)
- …
et indiquer les périodes interruptives</t>
        </r>
      </text>
    </comment>
    <comment ref="O15" authorId="0" shapeId="0">
      <text>
        <r>
          <rPr>
            <sz val="10"/>
            <color rgb="FF000000"/>
            <rFont val="Liberation Serif"/>
            <family val="1"/>
          </rPr>
          <t>Saisie par le service
Indiquer le nom de la structure en toute lettre de l'actuelle à la plus ancienne :
- DDT Nom
- DREAL Nom
- CEREMA Dtec Nom
- VNF Dter Nom
- …
et indiquer le cas échéant les périodes d’interruption / nature et durée</t>
        </r>
      </text>
    </comment>
    <comment ref="P15" authorId="0" shapeId="0">
      <text>
        <r>
          <rPr>
            <b/>
            <sz val="10"/>
            <color rgb="FF000000"/>
            <rFont val="Liberation Serif"/>
            <family val="1"/>
          </rPr>
          <t>S</t>
        </r>
        <r>
          <rPr>
            <sz val="10"/>
            <color rgb="FF000000"/>
            <rFont val="Liberation Serif"/>
            <family val="1"/>
          </rPr>
          <t>aisie par le service
Indiquer le nom de service en toute lettre :
- Service XXX
- Groupe XXX
- Bureau XXX
- Pôle XXX
- ...</t>
        </r>
      </text>
    </comment>
    <comment ref="Q15" authorId="0" shapeId="0">
      <text>
        <r>
          <rPr>
            <b/>
            <sz val="10"/>
            <color rgb="FF000000"/>
            <rFont val="Liberation Serif"/>
            <family val="1"/>
          </rPr>
          <t xml:space="preserve">Saisie par le service
</t>
        </r>
        <r>
          <rPr>
            <sz val="10"/>
            <color rgb="FF000000"/>
            <rFont val="Liberation Serif"/>
            <family val="1"/>
          </rPr>
          <t>Indiquer l'intitulet du poste sans reprendre le nom du service. Exemple :
- Chargé d'études
- Chargé de projet
- adjoint au responsable de pôle
- responsable de pôle
- ...</t>
        </r>
      </text>
    </comment>
    <comment ref="R15"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Saisir la date du début de poste du plus récent au plus ancien sous le format jj/mm/aaaa</t>
        </r>
      </text>
    </comment>
    <comment ref="S15" authorId="1" shapeId="0">
      <text>
        <r>
          <rPr>
            <sz val="9"/>
            <color indexed="81"/>
            <rFont val="Tahoma"/>
            <family val="2"/>
          </rPr>
          <t xml:space="preserve">Indiquer les précédents postes détenus par l'agent comme l'exemple ci-dessous : 
- responsable du pôle …. Du … au ….
- chef de la cellule aménagement … du au ….
- </t>
        </r>
      </text>
    </comment>
    <comment ref="T15"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rang de classement sous le format aaaa : x/y</t>
        </r>
      </text>
    </comment>
    <comment ref="U15"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l'admissibilité sous le format aaaa - Admissible ou Non admissible</t>
        </r>
      </text>
    </comment>
    <comment ref="V15"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Utiliser le menu déroulant ou saisir :</t>
        </r>
        <r>
          <rPr>
            <sz val="9"/>
            <color rgb="FF000000"/>
            <rFont val="Liberation Sans1"/>
            <family val="2"/>
          </rPr>
          <t xml:space="preserve">
- Expert international</t>
        </r>
        <r>
          <rPr>
            <sz val="9"/>
            <color rgb="FF000000"/>
            <rFont val="Liberation Sans1"/>
            <family val="2"/>
          </rPr>
          <t xml:space="preserve">
- Expert</t>
        </r>
        <r>
          <rPr>
            <sz val="9"/>
            <color rgb="FF000000"/>
            <rFont val="Liberation Sans1"/>
            <family val="2"/>
          </rPr>
          <t xml:space="preserve">
- Spécialiste</t>
        </r>
        <r>
          <rPr>
            <sz val="9"/>
            <color rgb="FF000000"/>
            <rFont val="Liberation Sans1"/>
            <family val="2"/>
          </rPr>
          <t xml:space="preserve">
- Chercheur</t>
        </r>
        <r>
          <rPr>
            <sz val="9"/>
            <color rgb="FF000000"/>
            <rFont val="Liberation Sans1"/>
            <family val="2"/>
          </rPr>
          <t xml:space="preserve">
- En cours</t>
        </r>
        <r>
          <rPr>
            <sz val="9"/>
            <color rgb="FF000000"/>
            <rFont val="Liberation Sans1"/>
            <family val="2"/>
          </rPr>
          <t xml:space="preserve">
- Non</t>
        </r>
      </text>
    </comment>
    <comment ref="W15"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domaine d'activité :</t>
        </r>
        <r>
          <rPr>
            <sz val="9"/>
            <color rgb="FF000000"/>
            <rFont val="Liberation Sans1"/>
            <family val="2"/>
          </rPr>
          <t xml:space="preserve">
- Bâtiment ;</t>
        </r>
        <r>
          <rPr>
            <sz val="9"/>
            <color rgb="FF000000"/>
            <rFont val="Liberation Sans1"/>
            <family val="2"/>
          </rPr>
          <t xml:space="preserve">
- Energie et climat ;</t>
        </r>
        <r>
          <rPr>
            <sz val="9"/>
            <color rgb="FF000000"/>
            <rFont val="Liberation Sans1"/>
            <family val="2"/>
          </rPr>
          <t xml:space="preserve">
- Géoternique et risques naturels ;</t>
        </r>
        <r>
          <rPr>
            <sz val="9"/>
            <color rgb="FF000000"/>
            <rFont val="Liberation Sans1"/>
            <family val="2"/>
          </rPr>
          <t xml:space="preserve">
- Gestion durable des ressources naturelles - biodiversité ;</t>
        </r>
        <r>
          <rPr>
            <sz val="9"/>
            <color rgb="FF000000"/>
            <rFont val="Liberation Sans1"/>
            <family val="2"/>
          </rPr>
          <t xml:space="preserve">
- Habitat, aménagement, villes et territoires ;</t>
        </r>
        <r>
          <rPr>
            <sz val="9"/>
            <color rgb="FF000000"/>
            <rFont val="Liberation Sans1"/>
            <family val="2"/>
          </rPr>
          <t xml:space="preserve">
- Infrastrucutre ;</t>
        </r>
        <r>
          <rPr>
            <sz val="9"/>
            <color rgb="FF000000"/>
            <rFont val="Liberation Sans1"/>
            <family val="2"/>
          </rPr>
          <t xml:space="preserve">
- Ouvrage d'Art ;</t>
        </r>
        <r>
          <rPr>
            <sz val="9"/>
            <color rgb="FF000000"/>
            <rFont val="Liberation Sans1"/>
            <family val="2"/>
          </rPr>
          <t xml:space="preserve">
- Risque anthropique, technologiques et sanitaire ;</t>
        </r>
        <r>
          <rPr>
            <sz val="9"/>
            <color rgb="FF000000"/>
            <rFont val="Liberation Sans1"/>
            <family val="2"/>
          </rPr>
          <t xml:space="preserve">
- Systèmes d'information ;</t>
        </r>
        <r>
          <rPr>
            <sz val="9"/>
            <color rgb="FF000000"/>
            <rFont val="Liberation Sans1"/>
            <family val="2"/>
          </rPr>
          <t xml:space="preserve">
- Transport durabkes, sécurité, intermodalité et mobilité ;</t>
        </r>
        <r>
          <rPr>
            <sz val="9"/>
            <color rgb="FF000000"/>
            <rFont val="Liberation Sans1"/>
            <family val="2"/>
          </rPr>
          <t xml:space="preserve">
- Chercheur senior</t>
        </r>
        <r>
          <rPr>
            <sz val="9"/>
            <color rgb="FF000000"/>
            <rFont val="Liberation Sans1"/>
            <family val="2"/>
          </rPr>
          <t xml:space="preserve">
- Chercheur confirmé</t>
        </r>
        <r>
          <rPr>
            <sz val="9"/>
            <color rgb="FF000000"/>
            <rFont val="Liberation Sans1"/>
            <family val="2"/>
          </rPr>
          <t xml:space="preserve">
- Chercheur</t>
        </r>
        <r>
          <rPr>
            <sz val="9"/>
            <color rgb="FF000000"/>
            <rFont val="Liberation Sans1"/>
            <family val="2"/>
          </rPr>
          <t xml:space="preserve">
et la date de la décision sous le format jj/mm/aaaa</t>
        </r>
      </text>
    </comment>
    <comment ref="A16" authorId="0" shapeId="0">
      <text>
        <r>
          <rPr>
            <b/>
            <sz val="9"/>
            <color rgb="FF000000"/>
            <rFont val="Liberation Sans1"/>
            <family val="2"/>
          </rPr>
          <t xml:space="preserve">Saisie par l'harmonisateur
</t>
        </r>
        <r>
          <rPr>
            <sz val="9"/>
            <color rgb="FF000000"/>
            <rFont val="Liberation Sans1"/>
            <family val="2"/>
          </rPr>
          <t xml:space="preserve">Indiquer le classement par ordre croissant sous le format :
- 1, 2, 3,….10...
- 99 : proposition non retenue par l'harmonisateur
Si format non conforme = saisie non valide
</t>
        </r>
      </text>
    </comment>
    <comment ref="B16" authorId="0" shapeId="0">
      <text>
        <r>
          <rPr>
            <b/>
            <sz val="9"/>
            <color rgb="FF000000"/>
            <rFont val="Liberation Sans1"/>
            <family val="2"/>
          </rPr>
          <t xml:space="preserve">Saisie par le service
</t>
        </r>
        <r>
          <rPr>
            <sz val="9"/>
            <color rgb="FF000000"/>
            <rFont val="Liberation Sans1"/>
            <family val="2"/>
          </rPr>
          <t xml:space="preserve">Indiquer le classement par ordre croissant sous le format :
- 1, 2, 3,….10...
Si format non conforme = saisie non valide
</t>
        </r>
      </text>
    </comment>
    <comment ref="C16"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nom de l'agent</t>
        </r>
      </text>
    </comment>
    <comment ref="D16"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prémon de l'agent</t>
        </r>
      </text>
    </comment>
    <comment ref="E16" authorId="0" shapeId="0">
      <text>
        <r>
          <rPr>
            <b/>
            <sz val="9"/>
            <color rgb="FF000000"/>
            <rFont val="Liberation Sans1"/>
            <family val="2"/>
          </rPr>
          <t xml:space="preserve">Saisie par le service
</t>
        </r>
        <r>
          <rPr>
            <sz val="9"/>
            <color rgb="FF000000"/>
            <rFont val="Liberation Sans1"/>
            <family val="2"/>
          </rPr>
          <t xml:space="preserve">Saisir le matricule Renoirh (12 caractères) de l'agent pour les services ayant accès au SIRH ministériel
</t>
        </r>
      </text>
    </comment>
    <comment ref="F16" authorId="0" shapeId="0">
      <text>
        <r>
          <rPr>
            <b/>
            <sz val="9"/>
            <color rgb="FF000000"/>
            <rFont val="Liberation Sans1"/>
            <family val="2"/>
          </rPr>
          <t xml:space="preserve">Saisie par le service
</t>
        </r>
        <r>
          <rPr>
            <sz val="9"/>
            <color rgb="FF000000"/>
            <rFont val="Liberation Sans1"/>
            <family val="2"/>
          </rPr>
          <t>Utiliser le menu déroulant :
- F : femme
- H : homme</t>
        </r>
      </text>
    </comment>
    <comment ref="G16" authorId="1" shapeId="0">
      <text>
        <r>
          <rPr>
            <sz val="9"/>
            <color indexed="81"/>
            <rFont val="Tahoma"/>
            <family val="2"/>
          </rPr>
          <t xml:space="preserve">format jj/mm/aaaa
</t>
        </r>
      </text>
    </comment>
    <comment ref="H16" authorId="1" shapeId="0">
      <text>
        <r>
          <rPr>
            <b/>
            <sz val="9"/>
            <color indexed="81"/>
            <rFont val="Tahoma"/>
            <family val="2"/>
          </rPr>
          <t>NE RIEN SAISIR : calcul automatique</t>
        </r>
        <r>
          <rPr>
            <sz val="9"/>
            <color indexed="81"/>
            <rFont val="Tahoma"/>
            <family val="2"/>
          </rPr>
          <t xml:space="preserve">
</t>
        </r>
      </text>
    </comment>
    <comment ref="I16" authorId="0" shapeId="0">
      <text>
        <r>
          <rPr>
            <b/>
            <sz val="9"/>
            <color rgb="FF000000"/>
            <rFont val="Liberation Sans1"/>
            <family val="2"/>
          </rPr>
          <t xml:space="preserve">Saisie par le service
</t>
        </r>
        <r>
          <rPr>
            <sz val="9"/>
            <color rgb="FF000000"/>
            <rFont val="Liberation Sans1"/>
            <family val="2"/>
          </rPr>
          <t xml:space="preserve">Indiquer le mode et l'année d'accès à la catégorie B
- Concours externe aaaa
- Concours interne aaaa
- Liste d'aptitude aaaa
- examen professionnel aaaa
</t>
        </r>
      </text>
    </comment>
    <comment ref="J16" authorId="2" shapeId="0">
      <text>
        <r>
          <rPr>
            <b/>
            <sz val="10"/>
            <color rgb="FF000000"/>
            <rFont val="Liberation Serif"/>
            <family val="1"/>
          </rPr>
          <t>Saisie par le service
S</t>
        </r>
        <r>
          <rPr>
            <sz val="10"/>
            <color rgb="FF000000"/>
            <rFont val="Liberation Serif"/>
            <family val="1"/>
          </rPr>
          <t>aisir le grade de l'agent selon l'exemple ci-après :
- TSCDD
- TSPDD
- TSDD
- SACDD CE
- SACDD CS
- SACDD CN
-...</t>
        </r>
      </text>
    </comment>
    <comment ref="K16" authorId="0" shapeId="0">
      <text>
        <r>
          <rPr>
            <b/>
            <sz val="10"/>
            <color rgb="FF000000"/>
            <rFont val="Liberation Serif"/>
            <family val="1"/>
          </rPr>
          <t xml:space="preserve">Saisie par le service
</t>
        </r>
        <r>
          <rPr>
            <sz val="10"/>
            <color rgb="FF000000"/>
            <rFont val="Liberation Serif"/>
            <family val="1"/>
          </rPr>
          <t>Indiquer la date d'accès au 3e niveau de grade  cat B 
sous le format jj/mm/aaaa</t>
        </r>
      </text>
    </comment>
    <comment ref="L16" authorId="0" shapeId="0">
      <text>
        <r>
          <rPr>
            <b/>
            <sz val="9"/>
            <color rgb="FF000000"/>
            <rFont val="Liberation Sans1"/>
            <family val="2"/>
          </rPr>
          <t xml:space="preserve">Saisie par le service
</t>
        </r>
        <r>
          <rPr>
            <sz val="9"/>
            <color rgb="FF000000"/>
            <rFont val="Liberation Sans1"/>
            <family val="2"/>
          </rPr>
          <t>Utiliser le menu déroulant ou saisir :
- LA = liste d'aptitude
- TA = tableau avancement
- EP = examen professionnel
- CP = concours professionnel
- CI = concours interne
- CE = concours externe
- ACO-DET = accueil sur corps : détachement
- TITU = titularisation
- DEPRECA = déprécarisation</t>
        </r>
      </text>
    </comment>
    <comment ref="M16" authorId="0" shapeId="0">
      <text>
        <r>
          <rPr>
            <b/>
            <sz val="10"/>
            <color rgb="FF000000"/>
            <rFont val="Liberation Serif"/>
            <family val="1"/>
          </rPr>
          <t xml:space="preserve">Saisie par le service
</t>
        </r>
        <r>
          <rPr>
            <sz val="10"/>
            <color rgb="FF000000"/>
            <rFont val="Liberation Serif"/>
            <family val="1"/>
          </rPr>
          <t>Indiquer l'échelon détenu par l'agent au 1er janvier de l'année de promotion en utilisant la liste déroulante ou saisir :
1
2</t>
        </r>
        <r>
          <rPr>
            <sz val="9"/>
            <color rgb="FF000000"/>
            <rFont val="Liberation Sans1"/>
            <family val="2"/>
          </rPr>
          <t xml:space="preserve">
….
10
….
</t>
        </r>
      </text>
    </comment>
    <comment ref="N16" authorId="0" shapeId="0">
      <text>
        <r>
          <rPr>
            <b/>
            <sz val="10"/>
            <color rgb="FF000000"/>
            <rFont val="Liberation Serif"/>
            <family val="1"/>
          </rPr>
          <t xml:space="preserve">Saisie par le service
</t>
        </r>
        <r>
          <rPr>
            <sz val="10"/>
            <color rgb="FF000000"/>
            <rFont val="Liberation Serif"/>
            <family val="1"/>
          </rPr>
          <t>Indiquer la position administrative détenu par l'agent en utilisant la liste déroulante ou saisir :
- Activité
- Acitivité en MAD
- PNA (sortante)
- Détachement (sortant)
- Détachement (sur emploi fonctionnel)
- Détachement (entrant - accueil sur corps)
Autre (dispo, congé parental)
- …
et indiquer les périodes interruptives</t>
        </r>
      </text>
    </comment>
    <comment ref="O16" authorId="0" shapeId="0">
      <text>
        <r>
          <rPr>
            <sz val="10"/>
            <color rgb="FF000000"/>
            <rFont val="Liberation Serif"/>
            <family val="1"/>
          </rPr>
          <t>Saisie par le service
Indiquer le nom de la structure en toute lettre de l'actuelle à la plus ancienne :
- DDT Nom
- DREAL Nom
- CEREMA Dtec Nom
- VNF Dter Nom
- …
et indiquer le cas échéant les périodes d’interruption / nature et durée</t>
        </r>
      </text>
    </comment>
    <comment ref="P16" authorId="0" shapeId="0">
      <text>
        <r>
          <rPr>
            <b/>
            <sz val="10"/>
            <color rgb="FF000000"/>
            <rFont val="Liberation Serif"/>
            <family val="1"/>
          </rPr>
          <t>S</t>
        </r>
        <r>
          <rPr>
            <sz val="10"/>
            <color rgb="FF000000"/>
            <rFont val="Liberation Serif"/>
            <family val="1"/>
          </rPr>
          <t>aisie par le service
Indiquer le nom de service en toute lettre :
- Service XXX
- Groupe XXX
- Bureau XXX
- Pôle XXX
- ...</t>
        </r>
      </text>
    </comment>
    <comment ref="Q16" authorId="0" shapeId="0">
      <text>
        <r>
          <rPr>
            <b/>
            <sz val="10"/>
            <color rgb="FF000000"/>
            <rFont val="Liberation Serif"/>
            <family val="1"/>
          </rPr>
          <t xml:space="preserve">Saisie par le service
</t>
        </r>
        <r>
          <rPr>
            <sz val="10"/>
            <color rgb="FF000000"/>
            <rFont val="Liberation Serif"/>
            <family val="1"/>
          </rPr>
          <t>Indiquer l'intitulet du poste sans reprendre le nom du service. Exemple :
- Chargé d'études
- Chargé de projet
- adjoint au responsable de pôle
- responsable de pôle
- ...</t>
        </r>
      </text>
    </comment>
    <comment ref="R16"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Saisir la date du début de poste du plus récent au plus ancien sous le format jj/mm/aaaa</t>
        </r>
      </text>
    </comment>
    <comment ref="S16" authorId="1" shapeId="0">
      <text>
        <r>
          <rPr>
            <sz val="9"/>
            <color indexed="81"/>
            <rFont val="Tahoma"/>
            <family val="2"/>
          </rPr>
          <t xml:space="preserve">Indiquer les précédents postes détenus par l'agent comme l'exemple ci-dessous : 
- responsable du pôle …. Du … au ….
- chef de la cellule aménagement … du au ….
- </t>
        </r>
      </text>
    </comment>
    <comment ref="T16"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rang de classement sous le format aaaa : x/y</t>
        </r>
      </text>
    </comment>
    <comment ref="U16"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l'admissibilité sous le format aaaa - Admissible ou Non admissible</t>
        </r>
      </text>
    </comment>
    <comment ref="V16"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Utiliser le menu déroulant ou saisir :</t>
        </r>
        <r>
          <rPr>
            <sz val="9"/>
            <color rgb="FF000000"/>
            <rFont val="Liberation Sans1"/>
            <family val="2"/>
          </rPr>
          <t xml:space="preserve">
- Expert international</t>
        </r>
        <r>
          <rPr>
            <sz val="9"/>
            <color rgb="FF000000"/>
            <rFont val="Liberation Sans1"/>
            <family val="2"/>
          </rPr>
          <t xml:space="preserve">
- Expert</t>
        </r>
        <r>
          <rPr>
            <sz val="9"/>
            <color rgb="FF000000"/>
            <rFont val="Liberation Sans1"/>
            <family val="2"/>
          </rPr>
          <t xml:space="preserve">
- Spécialiste</t>
        </r>
        <r>
          <rPr>
            <sz val="9"/>
            <color rgb="FF000000"/>
            <rFont val="Liberation Sans1"/>
            <family val="2"/>
          </rPr>
          <t xml:space="preserve">
- Chercheur</t>
        </r>
        <r>
          <rPr>
            <sz val="9"/>
            <color rgb="FF000000"/>
            <rFont val="Liberation Sans1"/>
            <family val="2"/>
          </rPr>
          <t xml:space="preserve">
- En cours</t>
        </r>
        <r>
          <rPr>
            <sz val="9"/>
            <color rgb="FF000000"/>
            <rFont val="Liberation Sans1"/>
            <family val="2"/>
          </rPr>
          <t xml:space="preserve">
- Non</t>
        </r>
      </text>
    </comment>
    <comment ref="W16"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domaine d'activité :</t>
        </r>
        <r>
          <rPr>
            <sz val="9"/>
            <color rgb="FF000000"/>
            <rFont val="Liberation Sans1"/>
            <family val="2"/>
          </rPr>
          <t xml:space="preserve">
- Bâtiment ;</t>
        </r>
        <r>
          <rPr>
            <sz val="9"/>
            <color rgb="FF000000"/>
            <rFont val="Liberation Sans1"/>
            <family val="2"/>
          </rPr>
          <t xml:space="preserve">
- Energie et climat ;</t>
        </r>
        <r>
          <rPr>
            <sz val="9"/>
            <color rgb="FF000000"/>
            <rFont val="Liberation Sans1"/>
            <family val="2"/>
          </rPr>
          <t xml:space="preserve">
- Géoternique et risques naturels ;</t>
        </r>
        <r>
          <rPr>
            <sz val="9"/>
            <color rgb="FF000000"/>
            <rFont val="Liberation Sans1"/>
            <family val="2"/>
          </rPr>
          <t xml:space="preserve">
- Gestion durable des ressources naturelles - biodiversité ;</t>
        </r>
        <r>
          <rPr>
            <sz val="9"/>
            <color rgb="FF000000"/>
            <rFont val="Liberation Sans1"/>
            <family val="2"/>
          </rPr>
          <t xml:space="preserve">
- Habitat, aménagement, villes et territoires ;</t>
        </r>
        <r>
          <rPr>
            <sz val="9"/>
            <color rgb="FF000000"/>
            <rFont val="Liberation Sans1"/>
            <family val="2"/>
          </rPr>
          <t xml:space="preserve">
- Infrastrucutre ;</t>
        </r>
        <r>
          <rPr>
            <sz val="9"/>
            <color rgb="FF000000"/>
            <rFont val="Liberation Sans1"/>
            <family val="2"/>
          </rPr>
          <t xml:space="preserve">
- Ouvrage d'Art ;</t>
        </r>
        <r>
          <rPr>
            <sz val="9"/>
            <color rgb="FF000000"/>
            <rFont val="Liberation Sans1"/>
            <family val="2"/>
          </rPr>
          <t xml:space="preserve">
- Risque anthropique, technologiques et sanitaire ;</t>
        </r>
        <r>
          <rPr>
            <sz val="9"/>
            <color rgb="FF000000"/>
            <rFont val="Liberation Sans1"/>
            <family val="2"/>
          </rPr>
          <t xml:space="preserve">
- Systèmes d'information ;</t>
        </r>
        <r>
          <rPr>
            <sz val="9"/>
            <color rgb="FF000000"/>
            <rFont val="Liberation Sans1"/>
            <family val="2"/>
          </rPr>
          <t xml:space="preserve">
- Transport durabkes, sécurité, intermodalité et mobilité ;</t>
        </r>
        <r>
          <rPr>
            <sz val="9"/>
            <color rgb="FF000000"/>
            <rFont val="Liberation Sans1"/>
            <family val="2"/>
          </rPr>
          <t xml:space="preserve">
- Chercheur senior</t>
        </r>
        <r>
          <rPr>
            <sz val="9"/>
            <color rgb="FF000000"/>
            <rFont val="Liberation Sans1"/>
            <family val="2"/>
          </rPr>
          <t xml:space="preserve">
- Chercheur confirmé</t>
        </r>
        <r>
          <rPr>
            <sz val="9"/>
            <color rgb="FF000000"/>
            <rFont val="Liberation Sans1"/>
            <family val="2"/>
          </rPr>
          <t xml:space="preserve">
- Chercheur</t>
        </r>
        <r>
          <rPr>
            <sz val="9"/>
            <color rgb="FF000000"/>
            <rFont val="Liberation Sans1"/>
            <family val="2"/>
          </rPr>
          <t xml:space="preserve">
et la date de la décision sous le format jj/mm/aaaa</t>
        </r>
      </text>
    </comment>
    <comment ref="A17" authorId="0" shapeId="0">
      <text>
        <r>
          <rPr>
            <b/>
            <sz val="9"/>
            <color rgb="FF000000"/>
            <rFont val="Liberation Sans1"/>
            <family val="2"/>
          </rPr>
          <t xml:space="preserve">Saisie par l'harmonisateur
</t>
        </r>
        <r>
          <rPr>
            <sz val="9"/>
            <color rgb="FF000000"/>
            <rFont val="Liberation Sans1"/>
            <family val="2"/>
          </rPr>
          <t xml:space="preserve">Indiquer le classement par ordre croissant sous le format :
- 1, 2, 3,….10...
- 99 : proposition non retenue par l'harmonisateur
Si format non conforme = saisie non valide
</t>
        </r>
      </text>
    </comment>
    <comment ref="B17" authorId="0" shapeId="0">
      <text>
        <r>
          <rPr>
            <b/>
            <sz val="9"/>
            <color rgb="FF000000"/>
            <rFont val="Liberation Sans1"/>
            <family val="2"/>
          </rPr>
          <t xml:space="preserve">Saisie par le service
</t>
        </r>
        <r>
          <rPr>
            <sz val="9"/>
            <color rgb="FF000000"/>
            <rFont val="Liberation Sans1"/>
            <family val="2"/>
          </rPr>
          <t xml:space="preserve">Indiquer le classement par ordre croissant sous le format :
- 1, 2, 3,….10...
Si format non conforme = saisie non valide
</t>
        </r>
      </text>
    </comment>
    <comment ref="C17"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nom de l'agent</t>
        </r>
      </text>
    </comment>
    <comment ref="D17"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prémon de l'agent</t>
        </r>
      </text>
    </comment>
    <comment ref="E17" authorId="0" shapeId="0">
      <text>
        <r>
          <rPr>
            <b/>
            <sz val="9"/>
            <color rgb="FF000000"/>
            <rFont val="Liberation Sans1"/>
            <family val="2"/>
          </rPr>
          <t xml:space="preserve">Saisie par le service
</t>
        </r>
        <r>
          <rPr>
            <sz val="9"/>
            <color rgb="FF000000"/>
            <rFont val="Liberation Sans1"/>
            <family val="2"/>
          </rPr>
          <t xml:space="preserve">Saisir le matricule Renoirh (12 caractères) de l'agent pour les services ayant accès au SIRH ministériel
</t>
        </r>
      </text>
    </comment>
    <comment ref="F17" authorId="0" shapeId="0">
      <text>
        <r>
          <rPr>
            <b/>
            <sz val="9"/>
            <color rgb="FF000000"/>
            <rFont val="Liberation Sans1"/>
            <family val="2"/>
          </rPr>
          <t xml:space="preserve">Saisie par le service
</t>
        </r>
        <r>
          <rPr>
            <sz val="9"/>
            <color rgb="FF000000"/>
            <rFont val="Liberation Sans1"/>
            <family val="2"/>
          </rPr>
          <t>Utiliser le menu déroulant :
- F : femme
- H : homme</t>
        </r>
      </text>
    </comment>
    <comment ref="G17" authorId="1" shapeId="0">
      <text>
        <r>
          <rPr>
            <sz val="9"/>
            <color indexed="81"/>
            <rFont val="Tahoma"/>
            <family val="2"/>
          </rPr>
          <t xml:space="preserve">format jj/mm/aaaa
</t>
        </r>
      </text>
    </comment>
    <comment ref="H17" authorId="1" shapeId="0">
      <text>
        <r>
          <rPr>
            <b/>
            <sz val="9"/>
            <color indexed="81"/>
            <rFont val="Tahoma"/>
            <family val="2"/>
          </rPr>
          <t>NE RIEN SAISIR : calcul automatique</t>
        </r>
        <r>
          <rPr>
            <sz val="9"/>
            <color indexed="81"/>
            <rFont val="Tahoma"/>
            <family val="2"/>
          </rPr>
          <t xml:space="preserve">
</t>
        </r>
      </text>
    </comment>
    <comment ref="I17" authorId="0" shapeId="0">
      <text>
        <r>
          <rPr>
            <b/>
            <sz val="9"/>
            <color rgb="FF000000"/>
            <rFont val="Liberation Sans1"/>
            <family val="2"/>
          </rPr>
          <t xml:space="preserve">Saisie par le service
</t>
        </r>
        <r>
          <rPr>
            <sz val="9"/>
            <color rgb="FF000000"/>
            <rFont val="Liberation Sans1"/>
            <family val="2"/>
          </rPr>
          <t xml:space="preserve">Indiquer le mode et l'année d'accès à la catégorie B
- Concours externe aaaa
- Concours interne aaaa
- Liste d'aptitude aaaa
- examen professionnel aaaa
</t>
        </r>
      </text>
    </comment>
    <comment ref="J17" authorId="2" shapeId="0">
      <text>
        <r>
          <rPr>
            <b/>
            <sz val="10"/>
            <color rgb="FF000000"/>
            <rFont val="Liberation Serif"/>
            <family val="1"/>
          </rPr>
          <t>Saisie par le service
S</t>
        </r>
        <r>
          <rPr>
            <sz val="10"/>
            <color rgb="FF000000"/>
            <rFont val="Liberation Serif"/>
            <family val="1"/>
          </rPr>
          <t>aisir le grade de l'agent selon l'exemple ci-après :
- TSCDD
- TSPDD
- TSDD
- SACDD CE
- SACDD CS
- SACDD CN
-...</t>
        </r>
      </text>
    </comment>
    <comment ref="K17" authorId="0" shapeId="0">
      <text>
        <r>
          <rPr>
            <b/>
            <sz val="10"/>
            <color rgb="FF000000"/>
            <rFont val="Liberation Serif"/>
            <family val="1"/>
          </rPr>
          <t xml:space="preserve">Saisie par le service
</t>
        </r>
        <r>
          <rPr>
            <sz val="10"/>
            <color rgb="FF000000"/>
            <rFont val="Liberation Serif"/>
            <family val="1"/>
          </rPr>
          <t>Indiquer la date d'accès au 3e niveau de grade  cat B 
sous le format jj/mm/aaaa</t>
        </r>
      </text>
    </comment>
    <comment ref="L17" authorId="0" shapeId="0">
      <text>
        <r>
          <rPr>
            <b/>
            <sz val="9"/>
            <color rgb="FF000000"/>
            <rFont val="Liberation Sans1"/>
            <family val="2"/>
          </rPr>
          <t xml:space="preserve">Saisie par le service
</t>
        </r>
        <r>
          <rPr>
            <sz val="9"/>
            <color rgb="FF000000"/>
            <rFont val="Liberation Sans1"/>
            <family val="2"/>
          </rPr>
          <t>Utiliser le menu déroulant ou saisir :
- LA = liste d'aptitude
- TA = tableau avancement
- EP = examen professionnel
- CP = concours professionnel
- CI = concours interne
- CE = concours externe
- ACO-DET = accueil sur corps : détachement
- TITU = titularisation
- DEPRECA = déprécarisation</t>
        </r>
      </text>
    </comment>
    <comment ref="M17" authorId="0" shapeId="0">
      <text>
        <r>
          <rPr>
            <b/>
            <sz val="10"/>
            <color rgb="FF000000"/>
            <rFont val="Liberation Serif"/>
            <family val="1"/>
          </rPr>
          <t xml:space="preserve">Saisie par le service
</t>
        </r>
        <r>
          <rPr>
            <sz val="10"/>
            <color rgb="FF000000"/>
            <rFont val="Liberation Serif"/>
            <family val="1"/>
          </rPr>
          <t>Indiquer l'échelon détenu par l'agentau 1er janvier de l'année de promotion en utilisant la liste déroulante ou saisir :
1
2</t>
        </r>
        <r>
          <rPr>
            <sz val="9"/>
            <color rgb="FF000000"/>
            <rFont val="Liberation Sans1"/>
            <family val="2"/>
          </rPr>
          <t xml:space="preserve">
….
10
….
</t>
        </r>
      </text>
    </comment>
    <comment ref="N17" authorId="0" shapeId="0">
      <text>
        <r>
          <rPr>
            <b/>
            <sz val="10"/>
            <color rgb="FF000000"/>
            <rFont val="Liberation Serif"/>
            <family val="1"/>
          </rPr>
          <t xml:space="preserve">Saisie par le service
</t>
        </r>
        <r>
          <rPr>
            <sz val="10"/>
            <color rgb="FF000000"/>
            <rFont val="Liberation Serif"/>
            <family val="1"/>
          </rPr>
          <t>Indiquer la position administrative détenu par l'agent en utilisant la liste déroulante ou saisir :
- Activité
- Acitivité en MAD
- PNA (sortante)
- Détachement (sortant)
- Détachement (sur emploi fonctionnel)
- Détachement (entrant - accueil sur corps)
Autre (dispo, congé parental)
- …
et indiquer les périodes interruptives</t>
        </r>
      </text>
    </comment>
    <comment ref="O17" authorId="0" shapeId="0">
      <text>
        <r>
          <rPr>
            <sz val="10"/>
            <color rgb="FF000000"/>
            <rFont val="Liberation Serif"/>
            <family val="1"/>
          </rPr>
          <t>Saisie par le service
Indiquer le nom de la structure en toute lettre de l'actuelle à la plus ancienne :
- DDT Nom
- DREAL Nom
- CEREMA Dtec Nom
- VNF Dter Nom
- …
et indiquer le cas échéant les périodes d’interruption / nature et durée</t>
        </r>
      </text>
    </comment>
    <comment ref="P17" authorId="0" shapeId="0">
      <text>
        <r>
          <rPr>
            <b/>
            <sz val="10"/>
            <color rgb="FF000000"/>
            <rFont val="Liberation Serif"/>
            <family val="1"/>
          </rPr>
          <t>S</t>
        </r>
        <r>
          <rPr>
            <sz val="10"/>
            <color rgb="FF000000"/>
            <rFont val="Liberation Serif"/>
            <family val="1"/>
          </rPr>
          <t>aisie par le service
Indiquer le nom de service en toute lettre :
- Service XXX
- Groupe XXX
- Bureau XXX
- Pôle XXX
- ...</t>
        </r>
      </text>
    </comment>
    <comment ref="Q17" authorId="0" shapeId="0">
      <text>
        <r>
          <rPr>
            <b/>
            <sz val="10"/>
            <color rgb="FF000000"/>
            <rFont val="Liberation Serif"/>
            <family val="1"/>
          </rPr>
          <t xml:space="preserve">Saisie par le service
</t>
        </r>
        <r>
          <rPr>
            <sz val="10"/>
            <color rgb="FF000000"/>
            <rFont val="Liberation Serif"/>
            <family val="1"/>
          </rPr>
          <t>Indiquer l'intitulet du poste sans reprendre le nom du service. Exemple :
- Chargé d'études
- Chargé de projet
- adjoint au responsable de pôle
- responsable de pôle
- ...</t>
        </r>
      </text>
    </comment>
    <comment ref="R17"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Saisir la date du début de poste du plus récent au plus ancien sous le format jj/mm/aaaa</t>
        </r>
      </text>
    </comment>
    <comment ref="S17" authorId="1" shapeId="0">
      <text>
        <r>
          <rPr>
            <sz val="9"/>
            <color indexed="81"/>
            <rFont val="Tahoma"/>
            <family val="2"/>
          </rPr>
          <t xml:space="preserve">Indiquer les précédents postes détenus par l'agent comme l'exemple ci-dessous : 
- responsable du pôle …. Du … au ….
- chef de la cellule aménagement … du au ….
- </t>
        </r>
      </text>
    </comment>
    <comment ref="T17"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rang de classement sous le format aaaa : x/y</t>
        </r>
      </text>
    </comment>
    <comment ref="U17"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l'admissibilité sous le format aaaa - Admissible ou Non admissible</t>
        </r>
      </text>
    </comment>
    <comment ref="V17"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Utiliser le menu déroulant ou saisir :</t>
        </r>
        <r>
          <rPr>
            <sz val="9"/>
            <color rgb="FF000000"/>
            <rFont val="Liberation Sans1"/>
            <family val="2"/>
          </rPr>
          <t xml:space="preserve">
- Expert international</t>
        </r>
        <r>
          <rPr>
            <sz val="9"/>
            <color rgb="FF000000"/>
            <rFont val="Liberation Sans1"/>
            <family val="2"/>
          </rPr>
          <t xml:space="preserve">
- Expert</t>
        </r>
        <r>
          <rPr>
            <sz val="9"/>
            <color rgb="FF000000"/>
            <rFont val="Liberation Sans1"/>
            <family val="2"/>
          </rPr>
          <t xml:space="preserve">
- Spécialiste</t>
        </r>
        <r>
          <rPr>
            <sz val="9"/>
            <color rgb="FF000000"/>
            <rFont val="Liberation Sans1"/>
            <family val="2"/>
          </rPr>
          <t xml:space="preserve">
- Chercheur</t>
        </r>
        <r>
          <rPr>
            <sz val="9"/>
            <color rgb="FF000000"/>
            <rFont val="Liberation Sans1"/>
            <family val="2"/>
          </rPr>
          <t xml:space="preserve">
- En cours</t>
        </r>
        <r>
          <rPr>
            <sz val="9"/>
            <color rgb="FF000000"/>
            <rFont val="Liberation Sans1"/>
            <family val="2"/>
          </rPr>
          <t xml:space="preserve">
- Non</t>
        </r>
      </text>
    </comment>
    <comment ref="W17"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domaine d'activité :</t>
        </r>
        <r>
          <rPr>
            <sz val="9"/>
            <color rgb="FF000000"/>
            <rFont val="Liberation Sans1"/>
            <family val="2"/>
          </rPr>
          <t xml:space="preserve">
- Bâtiment ;</t>
        </r>
        <r>
          <rPr>
            <sz val="9"/>
            <color rgb="FF000000"/>
            <rFont val="Liberation Sans1"/>
            <family val="2"/>
          </rPr>
          <t xml:space="preserve">
- Energie et climat ;</t>
        </r>
        <r>
          <rPr>
            <sz val="9"/>
            <color rgb="FF000000"/>
            <rFont val="Liberation Sans1"/>
            <family val="2"/>
          </rPr>
          <t xml:space="preserve">
- Géoternique et risques naturels ;</t>
        </r>
        <r>
          <rPr>
            <sz val="9"/>
            <color rgb="FF000000"/>
            <rFont val="Liberation Sans1"/>
            <family val="2"/>
          </rPr>
          <t xml:space="preserve">
- Gestion durable des ressources naturelles - biodiversité ;</t>
        </r>
        <r>
          <rPr>
            <sz val="9"/>
            <color rgb="FF000000"/>
            <rFont val="Liberation Sans1"/>
            <family val="2"/>
          </rPr>
          <t xml:space="preserve">
- Habitat, aménagement, villes et territoires ;</t>
        </r>
        <r>
          <rPr>
            <sz val="9"/>
            <color rgb="FF000000"/>
            <rFont val="Liberation Sans1"/>
            <family val="2"/>
          </rPr>
          <t xml:space="preserve">
- Infrastrucutre ;</t>
        </r>
        <r>
          <rPr>
            <sz val="9"/>
            <color rgb="FF000000"/>
            <rFont val="Liberation Sans1"/>
            <family val="2"/>
          </rPr>
          <t xml:space="preserve">
- Ouvrage d'Art ;</t>
        </r>
        <r>
          <rPr>
            <sz val="9"/>
            <color rgb="FF000000"/>
            <rFont val="Liberation Sans1"/>
            <family val="2"/>
          </rPr>
          <t xml:space="preserve">
- Risque anthropique, technologiques et sanitaire ;</t>
        </r>
        <r>
          <rPr>
            <sz val="9"/>
            <color rgb="FF000000"/>
            <rFont val="Liberation Sans1"/>
            <family val="2"/>
          </rPr>
          <t xml:space="preserve">
- Systèmes d'information ;</t>
        </r>
        <r>
          <rPr>
            <sz val="9"/>
            <color rgb="FF000000"/>
            <rFont val="Liberation Sans1"/>
            <family val="2"/>
          </rPr>
          <t xml:space="preserve">
- Transport durabkes, sécurité, intermodalité et mobilité ;</t>
        </r>
        <r>
          <rPr>
            <sz val="9"/>
            <color rgb="FF000000"/>
            <rFont val="Liberation Sans1"/>
            <family val="2"/>
          </rPr>
          <t xml:space="preserve">
- Chercheur senior</t>
        </r>
        <r>
          <rPr>
            <sz val="9"/>
            <color rgb="FF000000"/>
            <rFont val="Liberation Sans1"/>
            <family val="2"/>
          </rPr>
          <t xml:space="preserve">
- Chercheur confirmé</t>
        </r>
        <r>
          <rPr>
            <sz val="9"/>
            <color rgb="FF000000"/>
            <rFont val="Liberation Sans1"/>
            <family val="2"/>
          </rPr>
          <t xml:space="preserve">
- Chercheur</t>
        </r>
        <r>
          <rPr>
            <sz val="9"/>
            <color rgb="FF000000"/>
            <rFont val="Liberation Sans1"/>
            <family val="2"/>
          </rPr>
          <t xml:space="preserve">
et la date de la décision sous le format jj/mm/aaaa</t>
        </r>
      </text>
    </comment>
    <comment ref="A18" authorId="0" shapeId="0">
      <text>
        <r>
          <rPr>
            <b/>
            <sz val="9"/>
            <color rgb="FF000000"/>
            <rFont val="Liberation Sans1"/>
            <family val="2"/>
          </rPr>
          <t xml:space="preserve">Saisie par l'harmonisateur
</t>
        </r>
        <r>
          <rPr>
            <sz val="9"/>
            <color rgb="FF000000"/>
            <rFont val="Liberation Sans1"/>
            <family val="2"/>
          </rPr>
          <t xml:space="preserve">Indiquer le classement par ordre croissant sous le format :
- 1, 2, 3,….10...
- 99 : proposition non retenue par l'harmonisateur
Si format non conforme = saisie non valide
</t>
        </r>
      </text>
    </comment>
    <comment ref="B18" authorId="0" shapeId="0">
      <text>
        <r>
          <rPr>
            <b/>
            <sz val="9"/>
            <color rgb="FF000000"/>
            <rFont val="Liberation Sans1"/>
            <family val="2"/>
          </rPr>
          <t xml:space="preserve">Saisie par le service
</t>
        </r>
        <r>
          <rPr>
            <sz val="9"/>
            <color rgb="FF000000"/>
            <rFont val="Liberation Sans1"/>
            <family val="2"/>
          </rPr>
          <t xml:space="preserve">Indiquer le classement par ordre croissant sous le format :
- 1, 2, 3,….10...
Si format non conforme = saisie non valide
</t>
        </r>
      </text>
    </comment>
    <comment ref="C18"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nom de l'agent</t>
        </r>
      </text>
    </comment>
    <comment ref="D18"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prémon de l'agent</t>
        </r>
      </text>
    </comment>
    <comment ref="E18" authorId="0" shapeId="0">
      <text>
        <r>
          <rPr>
            <b/>
            <sz val="9"/>
            <color rgb="FF000000"/>
            <rFont val="Liberation Sans1"/>
            <family val="2"/>
          </rPr>
          <t xml:space="preserve">Saisie par le service
</t>
        </r>
        <r>
          <rPr>
            <sz val="9"/>
            <color rgb="FF000000"/>
            <rFont val="Liberation Sans1"/>
            <family val="2"/>
          </rPr>
          <t xml:space="preserve">Saisir le matricule Renoirh (12 caractères) de l'agent pour les services ayant accès au SIRH ministériel
</t>
        </r>
      </text>
    </comment>
    <comment ref="F18" authorId="0" shapeId="0">
      <text>
        <r>
          <rPr>
            <b/>
            <sz val="9"/>
            <color rgb="FF000000"/>
            <rFont val="Liberation Sans1"/>
            <family val="2"/>
          </rPr>
          <t xml:space="preserve">Saisie par le service
</t>
        </r>
        <r>
          <rPr>
            <sz val="9"/>
            <color rgb="FF000000"/>
            <rFont val="Liberation Sans1"/>
            <family val="2"/>
          </rPr>
          <t>Utiliser le menu déroulant :
- F : femme
- H : homme</t>
        </r>
      </text>
    </comment>
    <comment ref="G18" authorId="1" shapeId="0">
      <text>
        <r>
          <rPr>
            <sz val="9"/>
            <color indexed="81"/>
            <rFont val="Tahoma"/>
            <family val="2"/>
          </rPr>
          <t xml:space="preserve">format jj/mm/aaaa
</t>
        </r>
      </text>
    </comment>
    <comment ref="H18" authorId="1" shapeId="0">
      <text>
        <r>
          <rPr>
            <b/>
            <sz val="9"/>
            <color indexed="81"/>
            <rFont val="Tahoma"/>
            <family val="2"/>
          </rPr>
          <t>NE RIEN SAISIR : calcul automatique</t>
        </r>
        <r>
          <rPr>
            <sz val="9"/>
            <color indexed="81"/>
            <rFont val="Tahoma"/>
            <family val="2"/>
          </rPr>
          <t xml:space="preserve">
</t>
        </r>
      </text>
    </comment>
    <comment ref="I18" authorId="0" shapeId="0">
      <text>
        <r>
          <rPr>
            <b/>
            <sz val="9"/>
            <color rgb="FF000000"/>
            <rFont val="Liberation Sans1"/>
            <family val="2"/>
          </rPr>
          <t xml:space="preserve">Saisie par le service
</t>
        </r>
        <r>
          <rPr>
            <sz val="9"/>
            <color rgb="FF000000"/>
            <rFont val="Liberation Sans1"/>
            <family val="2"/>
          </rPr>
          <t xml:space="preserve">Indiquer le mode et l'année d'accès à la catégorie B
- Concours externe aaaa
- Concours interne aaaa
- Liste d'aptitude aaaa
- examen professionnel aaaa
</t>
        </r>
      </text>
    </comment>
    <comment ref="J18" authorId="2" shapeId="0">
      <text>
        <r>
          <rPr>
            <b/>
            <sz val="10"/>
            <color rgb="FF000000"/>
            <rFont val="Liberation Serif"/>
            <family val="1"/>
          </rPr>
          <t>Saisie par le service
S</t>
        </r>
        <r>
          <rPr>
            <sz val="10"/>
            <color rgb="FF000000"/>
            <rFont val="Liberation Serif"/>
            <family val="1"/>
          </rPr>
          <t>aisir le grade de l'agent selon l'exemple ci-après :
- TSCDD
- TSPDD
- TSDD
- SACDD CE
- SACDD CS
- SACDD CN
-...</t>
        </r>
      </text>
    </comment>
    <comment ref="K18" authorId="0" shapeId="0">
      <text>
        <r>
          <rPr>
            <b/>
            <sz val="10"/>
            <color rgb="FF000000"/>
            <rFont val="Liberation Serif"/>
            <family val="1"/>
          </rPr>
          <t xml:space="preserve">Saisie par le service
</t>
        </r>
        <r>
          <rPr>
            <sz val="10"/>
            <color rgb="FF000000"/>
            <rFont val="Liberation Serif"/>
            <family val="1"/>
          </rPr>
          <t>Indiquer la date d'accès au 3e niveau de grade  cat B 
sous le format jj/mm/aaaa</t>
        </r>
      </text>
    </comment>
    <comment ref="L18" authorId="0" shapeId="0">
      <text>
        <r>
          <rPr>
            <b/>
            <sz val="9"/>
            <color rgb="FF000000"/>
            <rFont val="Liberation Sans1"/>
            <family val="2"/>
          </rPr>
          <t xml:space="preserve">Saisie par le service
</t>
        </r>
        <r>
          <rPr>
            <sz val="9"/>
            <color rgb="FF000000"/>
            <rFont val="Liberation Sans1"/>
            <family val="2"/>
          </rPr>
          <t>Utiliser le menu déroulant ou saisir :
- LA = liste d'aptitude
- TA = tableau avancement
- EP = examen professionnel
- CP = concours professionnel
- CI = concours interne
- CE = concours externe
- ACO-DET = accueil sur corps : détachement
- TITU = titularisation
- DEPRECA = déprécarisation</t>
        </r>
      </text>
    </comment>
    <comment ref="M18" authorId="0" shapeId="0">
      <text>
        <r>
          <rPr>
            <b/>
            <sz val="10"/>
            <color rgb="FF000000"/>
            <rFont val="Liberation Serif"/>
            <family val="1"/>
          </rPr>
          <t xml:space="preserve">Saisie par le service
</t>
        </r>
        <r>
          <rPr>
            <sz val="10"/>
            <color rgb="FF000000"/>
            <rFont val="Liberation Serif"/>
            <family val="1"/>
          </rPr>
          <t>Indiquer l'échelon détenu par l'agent au 1er janvier de l'année de promotion en utilisant la liste déroulante ou saisir :
1
2</t>
        </r>
        <r>
          <rPr>
            <sz val="9"/>
            <color rgb="FF000000"/>
            <rFont val="Liberation Sans1"/>
            <family val="2"/>
          </rPr>
          <t xml:space="preserve">
….
10
….
</t>
        </r>
      </text>
    </comment>
    <comment ref="N18" authorId="0" shapeId="0">
      <text>
        <r>
          <rPr>
            <b/>
            <sz val="10"/>
            <color rgb="FF000000"/>
            <rFont val="Liberation Serif"/>
            <family val="1"/>
          </rPr>
          <t xml:space="preserve">Saisie par le service
</t>
        </r>
        <r>
          <rPr>
            <sz val="10"/>
            <color rgb="FF000000"/>
            <rFont val="Liberation Serif"/>
            <family val="1"/>
          </rPr>
          <t>Indiquer la position administrative détenu par l'agent en utilisant la liste déroulante ou saisir :
- Activité
- Acitivité en MAD
- PNA (sortante)
- Détachement (sortant)
- Détachement (sur emploi fonctionnel)
- Détachement (entrant - accueil sur corps)
Autre (dispo, congé parental)
- …
et indiquer les périodes interruptives</t>
        </r>
      </text>
    </comment>
    <comment ref="O18" authorId="0" shapeId="0">
      <text>
        <r>
          <rPr>
            <sz val="10"/>
            <color rgb="FF000000"/>
            <rFont val="Liberation Serif"/>
            <family val="1"/>
          </rPr>
          <t>Saisie par le service
Indiquer le nom de la structure en toute lettre de l'actuelle à la plus ancienne :
- DDT Nom
- DREAL Nom
- CEREMA Dtec Nom
- VNF Dter Nom
- …
et indiquer le cas échéant les périodes d’interruption / nature et durée</t>
        </r>
      </text>
    </comment>
    <comment ref="P18" authorId="0" shapeId="0">
      <text>
        <r>
          <rPr>
            <b/>
            <sz val="10"/>
            <color rgb="FF000000"/>
            <rFont val="Liberation Serif"/>
            <family val="1"/>
          </rPr>
          <t>S</t>
        </r>
        <r>
          <rPr>
            <sz val="10"/>
            <color rgb="FF000000"/>
            <rFont val="Liberation Serif"/>
            <family val="1"/>
          </rPr>
          <t>aisie par le service
Indiquer le nom de service en toute lettre :
- Service XXX
- Groupe XXX
- Bureau XXX
- Pôle XXX
- ...</t>
        </r>
      </text>
    </comment>
    <comment ref="Q18" authorId="0" shapeId="0">
      <text>
        <r>
          <rPr>
            <b/>
            <sz val="10"/>
            <color rgb="FF000000"/>
            <rFont val="Liberation Serif"/>
            <family val="1"/>
          </rPr>
          <t xml:space="preserve">Saisie par le service
</t>
        </r>
        <r>
          <rPr>
            <sz val="10"/>
            <color rgb="FF000000"/>
            <rFont val="Liberation Serif"/>
            <family val="1"/>
          </rPr>
          <t>Indiquer l'intitulet du poste sans reprendre le nom du service. Exemple :
- Chargé d'études
- Chargé de projet
- adjoint au responsable de pôle
- responsable de pôle
- ...</t>
        </r>
      </text>
    </comment>
    <comment ref="R18"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Saisir la date du début de poste du plus récent au plus ancien sous le format jj/mm/aaaa</t>
        </r>
      </text>
    </comment>
    <comment ref="S18" authorId="1" shapeId="0">
      <text>
        <r>
          <rPr>
            <sz val="9"/>
            <color indexed="81"/>
            <rFont val="Tahoma"/>
            <family val="2"/>
          </rPr>
          <t xml:space="preserve">Indiquer les précédents postes détenus par l'agent comme l'exemple ci-dessous : 
- responsable du pôle …. Du … au ….
- chef de la cellule aménagement … du au ….
- </t>
        </r>
      </text>
    </comment>
    <comment ref="T18"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rang de classement sous le format aaaa : x/y</t>
        </r>
      </text>
    </comment>
    <comment ref="U18"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l'admissibilité sous le format aaaa - Admissible ou Non admissible</t>
        </r>
      </text>
    </comment>
    <comment ref="V18"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Utiliser le menu déroulant ou saisir :</t>
        </r>
        <r>
          <rPr>
            <sz val="9"/>
            <color rgb="FF000000"/>
            <rFont val="Liberation Sans1"/>
            <family val="2"/>
          </rPr>
          <t xml:space="preserve">
- Expert international</t>
        </r>
        <r>
          <rPr>
            <sz val="9"/>
            <color rgb="FF000000"/>
            <rFont val="Liberation Sans1"/>
            <family val="2"/>
          </rPr>
          <t xml:space="preserve">
- Expert</t>
        </r>
        <r>
          <rPr>
            <sz val="9"/>
            <color rgb="FF000000"/>
            <rFont val="Liberation Sans1"/>
            <family val="2"/>
          </rPr>
          <t xml:space="preserve">
- Spécialiste</t>
        </r>
        <r>
          <rPr>
            <sz val="9"/>
            <color rgb="FF000000"/>
            <rFont val="Liberation Sans1"/>
            <family val="2"/>
          </rPr>
          <t xml:space="preserve">
- Chercheur</t>
        </r>
        <r>
          <rPr>
            <sz val="9"/>
            <color rgb="FF000000"/>
            <rFont val="Liberation Sans1"/>
            <family val="2"/>
          </rPr>
          <t xml:space="preserve">
- En cours</t>
        </r>
        <r>
          <rPr>
            <sz val="9"/>
            <color rgb="FF000000"/>
            <rFont val="Liberation Sans1"/>
            <family val="2"/>
          </rPr>
          <t xml:space="preserve">
- Non</t>
        </r>
      </text>
    </comment>
    <comment ref="W18"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domaine d'activité :</t>
        </r>
        <r>
          <rPr>
            <sz val="9"/>
            <color rgb="FF000000"/>
            <rFont val="Liberation Sans1"/>
            <family val="2"/>
          </rPr>
          <t xml:space="preserve">
- Bâtiment ;</t>
        </r>
        <r>
          <rPr>
            <sz val="9"/>
            <color rgb="FF000000"/>
            <rFont val="Liberation Sans1"/>
            <family val="2"/>
          </rPr>
          <t xml:space="preserve">
- Energie et climat ;</t>
        </r>
        <r>
          <rPr>
            <sz val="9"/>
            <color rgb="FF000000"/>
            <rFont val="Liberation Sans1"/>
            <family val="2"/>
          </rPr>
          <t xml:space="preserve">
- Géoternique et risques naturels ;</t>
        </r>
        <r>
          <rPr>
            <sz val="9"/>
            <color rgb="FF000000"/>
            <rFont val="Liberation Sans1"/>
            <family val="2"/>
          </rPr>
          <t xml:space="preserve">
- Gestion durable des ressources naturelles - biodiversité ;</t>
        </r>
        <r>
          <rPr>
            <sz val="9"/>
            <color rgb="FF000000"/>
            <rFont val="Liberation Sans1"/>
            <family val="2"/>
          </rPr>
          <t xml:space="preserve">
- Habitat, aménagement, villes et territoires ;</t>
        </r>
        <r>
          <rPr>
            <sz val="9"/>
            <color rgb="FF000000"/>
            <rFont val="Liberation Sans1"/>
            <family val="2"/>
          </rPr>
          <t xml:space="preserve">
- Infrastrucutre ;</t>
        </r>
        <r>
          <rPr>
            <sz val="9"/>
            <color rgb="FF000000"/>
            <rFont val="Liberation Sans1"/>
            <family val="2"/>
          </rPr>
          <t xml:space="preserve">
- Ouvrage d'Art ;</t>
        </r>
        <r>
          <rPr>
            <sz val="9"/>
            <color rgb="FF000000"/>
            <rFont val="Liberation Sans1"/>
            <family val="2"/>
          </rPr>
          <t xml:space="preserve">
- Risque anthropique, technologiques et sanitaire ;</t>
        </r>
        <r>
          <rPr>
            <sz val="9"/>
            <color rgb="FF000000"/>
            <rFont val="Liberation Sans1"/>
            <family val="2"/>
          </rPr>
          <t xml:space="preserve">
- Systèmes d'information ;</t>
        </r>
        <r>
          <rPr>
            <sz val="9"/>
            <color rgb="FF000000"/>
            <rFont val="Liberation Sans1"/>
            <family val="2"/>
          </rPr>
          <t xml:space="preserve">
- Transport durabkes, sécurité, intermodalité et mobilité ;</t>
        </r>
        <r>
          <rPr>
            <sz val="9"/>
            <color rgb="FF000000"/>
            <rFont val="Liberation Sans1"/>
            <family val="2"/>
          </rPr>
          <t xml:space="preserve">
- Chercheur senior</t>
        </r>
        <r>
          <rPr>
            <sz val="9"/>
            <color rgb="FF000000"/>
            <rFont val="Liberation Sans1"/>
            <family val="2"/>
          </rPr>
          <t xml:space="preserve">
- Chercheur confirmé</t>
        </r>
        <r>
          <rPr>
            <sz val="9"/>
            <color rgb="FF000000"/>
            <rFont val="Liberation Sans1"/>
            <family val="2"/>
          </rPr>
          <t xml:space="preserve">
- Chercheur</t>
        </r>
        <r>
          <rPr>
            <sz val="9"/>
            <color rgb="FF000000"/>
            <rFont val="Liberation Sans1"/>
            <family val="2"/>
          </rPr>
          <t xml:space="preserve">
et la date de la décision sous le format jj/mm/aaaa</t>
        </r>
      </text>
    </comment>
    <comment ref="A19" authorId="0" shapeId="0">
      <text>
        <r>
          <rPr>
            <b/>
            <sz val="9"/>
            <color rgb="FF000000"/>
            <rFont val="Liberation Sans1"/>
            <family val="2"/>
          </rPr>
          <t xml:space="preserve">Saisie par l'harmonisateur
</t>
        </r>
        <r>
          <rPr>
            <sz val="9"/>
            <color rgb="FF000000"/>
            <rFont val="Liberation Sans1"/>
            <family val="2"/>
          </rPr>
          <t xml:space="preserve">Indiquer le classement par ordre croissant sous le format :
- 1, 2, 3,….10...
- 99 : proposition non retenue par l'harmonisateur
Si format non conforme = saisie non valide
</t>
        </r>
      </text>
    </comment>
    <comment ref="B19" authorId="0" shapeId="0">
      <text>
        <r>
          <rPr>
            <b/>
            <sz val="9"/>
            <color rgb="FF000000"/>
            <rFont val="Liberation Sans1"/>
            <family val="2"/>
          </rPr>
          <t xml:space="preserve">Saisie par le service
</t>
        </r>
        <r>
          <rPr>
            <sz val="9"/>
            <color rgb="FF000000"/>
            <rFont val="Liberation Sans1"/>
            <family val="2"/>
          </rPr>
          <t xml:space="preserve">Indiquer le classement par ordre croissant sous le format :
- 1, 2, 3,….10...
Si format non conforme = saisie non valide
</t>
        </r>
      </text>
    </comment>
    <comment ref="C19"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nom de l'agent</t>
        </r>
      </text>
    </comment>
    <comment ref="D19"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prémon de l'agent</t>
        </r>
      </text>
    </comment>
    <comment ref="E19" authorId="0" shapeId="0">
      <text>
        <r>
          <rPr>
            <b/>
            <sz val="9"/>
            <color rgb="FF000000"/>
            <rFont val="Liberation Sans1"/>
            <family val="2"/>
          </rPr>
          <t xml:space="preserve">Saisie par le service
</t>
        </r>
        <r>
          <rPr>
            <sz val="9"/>
            <color rgb="FF000000"/>
            <rFont val="Liberation Sans1"/>
            <family val="2"/>
          </rPr>
          <t xml:space="preserve">Saisir le matricule Renoirh (12 caractères) de l'agent pour les services ayant accès au SIRH ministériel
</t>
        </r>
      </text>
    </comment>
    <comment ref="F19" authorId="0" shapeId="0">
      <text>
        <r>
          <rPr>
            <b/>
            <sz val="9"/>
            <color rgb="FF000000"/>
            <rFont val="Liberation Sans1"/>
            <family val="2"/>
          </rPr>
          <t xml:space="preserve">Saisie par le service
</t>
        </r>
        <r>
          <rPr>
            <sz val="9"/>
            <color rgb="FF000000"/>
            <rFont val="Liberation Sans1"/>
            <family val="2"/>
          </rPr>
          <t>Utiliser le menu déroulant :
- F : femme
- H : homme</t>
        </r>
      </text>
    </comment>
    <comment ref="G19" authorId="1" shapeId="0">
      <text>
        <r>
          <rPr>
            <sz val="9"/>
            <color indexed="81"/>
            <rFont val="Tahoma"/>
            <family val="2"/>
          </rPr>
          <t xml:space="preserve">format jj/mm/aaaa
</t>
        </r>
      </text>
    </comment>
    <comment ref="H19" authorId="1" shapeId="0">
      <text>
        <r>
          <rPr>
            <b/>
            <sz val="9"/>
            <color indexed="81"/>
            <rFont val="Tahoma"/>
            <family val="2"/>
          </rPr>
          <t>NE RIEN SAISIR : calcul automatique</t>
        </r>
        <r>
          <rPr>
            <sz val="9"/>
            <color indexed="81"/>
            <rFont val="Tahoma"/>
            <family val="2"/>
          </rPr>
          <t xml:space="preserve">
</t>
        </r>
      </text>
    </comment>
    <comment ref="I19" authorId="0" shapeId="0">
      <text>
        <r>
          <rPr>
            <b/>
            <sz val="9"/>
            <color rgb="FF000000"/>
            <rFont val="Liberation Sans1"/>
            <family val="2"/>
          </rPr>
          <t xml:space="preserve">Saisie par le service
</t>
        </r>
        <r>
          <rPr>
            <sz val="9"/>
            <color rgb="FF000000"/>
            <rFont val="Liberation Sans1"/>
            <family val="2"/>
          </rPr>
          <t xml:space="preserve">Indiquer le mode et l'année d'accès à la catégorie B
- Concours externe aaaa
- Concours interne aaaa
- Liste d'aptitude aaaa
- examen professionnel aaaa
</t>
        </r>
      </text>
    </comment>
    <comment ref="J19" authorId="2" shapeId="0">
      <text>
        <r>
          <rPr>
            <b/>
            <sz val="10"/>
            <color rgb="FF000000"/>
            <rFont val="Liberation Serif"/>
            <family val="1"/>
          </rPr>
          <t>Saisie par le service
S</t>
        </r>
        <r>
          <rPr>
            <sz val="10"/>
            <color rgb="FF000000"/>
            <rFont val="Liberation Serif"/>
            <family val="1"/>
          </rPr>
          <t>aisir le grade de l'agent selon l'exemple ci-après :
- TSCDD
- TSPDD
- TSDD
- SACDD CE
- SACDD CS
- SACDD CN
-...</t>
        </r>
      </text>
    </comment>
    <comment ref="K19" authorId="0" shapeId="0">
      <text>
        <r>
          <rPr>
            <b/>
            <sz val="10"/>
            <color rgb="FF000000"/>
            <rFont val="Liberation Serif"/>
            <family val="1"/>
          </rPr>
          <t xml:space="preserve">Saisie par le service
</t>
        </r>
        <r>
          <rPr>
            <sz val="10"/>
            <color rgb="FF000000"/>
            <rFont val="Liberation Serif"/>
            <family val="1"/>
          </rPr>
          <t>Indiquer la date d'accès au 3e niveau de grade  cat B 
sous le format jj/mm/aaaa</t>
        </r>
      </text>
    </comment>
    <comment ref="L19" authorId="0" shapeId="0">
      <text>
        <r>
          <rPr>
            <b/>
            <sz val="9"/>
            <color rgb="FF000000"/>
            <rFont val="Liberation Sans1"/>
            <family val="2"/>
          </rPr>
          <t xml:space="preserve">Saisie par le service
</t>
        </r>
        <r>
          <rPr>
            <sz val="9"/>
            <color rgb="FF000000"/>
            <rFont val="Liberation Sans1"/>
            <family val="2"/>
          </rPr>
          <t>Utiliser le menu déroulant ou saisir :
- LA = liste d'aptitude
- TA = tableau avancement
- EP = examen professionnel
- CP = concours professionnel
- CI = concours interne
- CE = concours externe
- ACO-DET = accueil sur corps : détachement
- TITU = titularisation
- DEPRECA = déprécarisation</t>
        </r>
      </text>
    </comment>
    <comment ref="M19" authorId="0" shapeId="0">
      <text>
        <r>
          <rPr>
            <b/>
            <sz val="10"/>
            <color rgb="FF000000"/>
            <rFont val="Liberation Serif"/>
            <family val="1"/>
          </rPr>
          <t xml:space="preserve">Saisie par le service
</t>
        </r>
        <r>
          <rPr>
            <sz val="10"/>
            <color rgb="FF000000"/>
            <rFont val="Liberation Serif"/>
            <family val="1"/>
          </rPr>
          <t>Indiquer l'échelon détenu par l'agent au 1er janvier de l'année de promotion en utilisant la liste déroulante ou saisir :
1
2</t>
        </r>
        <r>
          <rPr>
            <sz val="9"/>
            <color rgb="FF000000"/>
            <rFont val="Liberation Sans1"/>
            <family val="2"/>
          </rPr>
          <t xml:space="preserve">
….
10
….
</t>
        </r>
      </text>
    </comment>
    <comment ref="N19" authorId="0" shapeId="0">
      <text>
        <r>
          <rPr>
            <b/>
            <sz val="10"/>
            <color rgb="FF000000"/>
            <rFont val="Liberation Serif"/>
            <family val="1"/>
          </rPr>
          <t xml:space="preserve">Saisie par le service
</t>
        </r>
        <r>
          <rPr>
            <sz val="10"/>
            <color rgb="FF000000"/>
            <rFont val="Liberation Serif"/>
            <family val="1"/>
          </rPr>
          <t>Indiquer la position administrative détenu par l'agent en utilisant la liste déroulante ou saisir :
- Activité
- Acitivité en MAD
- PNA (sortante)
- Détachement (sortant)
- Détachement (sur emploi fonctionnel)
- Détachement (entrant - accueil sur corps)
Autre (dispo, congé parental)
- …
et indiquer les périodes interruptives</t>
        </r>
      </text>
    </comment>
    <comment ref="O19" authorId="0" shapeId="0">
      <text>
        <r>
          <rPr>
            <sz val="10"/>
            <color rgb="FF000000"/>
            <rFont val="Liberation Serif"/>
            <family val="1"/>
          </rPr>
          <t>Saisie par le service
Indiquer le nom de la structure en toute lettre de l'actuelle à la plus ancienne :
- DDT Nom
- DREAL Nom
- CEREMA Dtec Nom
- VNF Dter Nom
- …
et indiquer le cas échéant les périodes d’interruption / nature et durée</t>
        </r>
      </text>
    </comment>
    <comment ref="P19" authorId="0" shapeId="0">
      <text>
        <r>
          <rPr>
            <b/>
            <sz val="10"/>
            <color rgb="FF000000"/>
            <rFont val="Liberation Serif"/>
            <family val="1"/>
          </rPr>
          <t>S</t>
        </r>
        <r>
          <rPr>
            <sz val="10"/>
            <color rgb="FF000000"/>
            <rFont val="Liberation Serif"/>
            <family val="1"/>
          </rPr>
          <t>aisie par le service
Indiquer le nom de service en toute lettre :
- Service XXX
- Groupe XXX
- Bureau XXX
- Pôle XXX
- ...</t>
        </r>
      </text>
    </comment>
    <comment ref="Q19" authorId="0" shapeId="0">
      <text>
        <r>
          <rPr>
            <b/>
            <sz val="10"/>
            <color rgb="FF000000"/>
            <rFont val="Liberation Serif"/>
            <family val="1"/>
          </rPr>
          <t xml:space="preserve">Saisie par le service
</t>
        </r>
        <r>
          <rPr>
            <sz val="10"/>
            <color rgb="FF000000"/>
            <rFont val="Liberation Serif"/>
            <family val="1"/>
          </rPr>
          <t>Indiquer l'intitulet du poste sans reprendre le nom du service. Exemple :
- Chargé d'études
- Chargé de projet
- adjoint au responsable de pôle
- responsable de pôle
- ...</t>
        </r>
      </text>
    </comment>
    <comment ref="R19"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Saisir la date du début de poste du plus récent au plus ancien sous le format jj/mm/aaaa</t>
        </r>
      </text>
    </comment>
    <comment ref="S19" authorId="1" shapeId="0">
      <text>
        <r>
          <rPr>
            <sz val="9"/>
            <color indexed="81"/>
            <rFont val="Tahoma"/>
            <family val="2"/>
          </rPr>
          <t xml:space="preserve">Indiquer les précédents postes détenus par l'agent comme l'exemple ci-dessous : 
- responsable du pôle …. Du … au ….
- chef de la cellule aménagement … du au ….
- </t>
        </r>
      </text>
    </comment>
    <comment ref="T19"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rang de classement sous le format aaaa : x/y</t>
        </r>
      </text>
    </comment>
    <comment ref="U19"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l'admissibilité sous le format aaaa - Admissible ou Non admissible</t>
        </r>
      </text>
    </comment>
    <comment ref="V19"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Utiliser le menu déroulant ou saisir :</t>
        </r>
        <r>
          <rPr>
            <sz val="9"/>
            <color rgb="FF000000"/>
            <rFont val="Liberation Sans1"/>
            <family val="2"/>
          </rPr>
          <t xml:space="preserve">
- Expert international</t>
        </r>
        <r>
          <rPr>
            <sz val="9"/>
            <color rgb="FF000000"/>
            <rFont val="Liberation Sans1"/>
            <family val="2"/>
          </rPr>
          <t xml:space="preserve">
- Expert</t>
        </r>
        <r>
          <rPr>
            <sz val="9"/>
            <color rgb="FF000000"/>
            <rFont val="Liberation Sans1"/>
            <family val="2"/>
          </rPr>
          <t xml:space="preserve">
- Spécialiste</t>
        </r>
        <r>
          <rPr>
            <sz val="9"/>
            <color rgb="FF000000"/>
            <rFont val="Liberation Sans1"/>
            <family val="2"/>
          </rPr>
          <t xml:space="preserve">
- Chercheur</t>
        </r>
        <r>
          <rPr>
            <sz val="9"/>
            <color rgb="FF000000"/>
            <rFont val="Liberation Sans1"/>
            <family val="2"/>
          </rPr>
          <t xml:space="preserve">
- En cours</t>
        </r>
        <r>
          <rPr>
            <sz val="9"/>
            <color rgb="FF000000"/>
            <rFont val="Liberation Sans1"/>
            <family val="2"/>
          </rPr>
          <t xml:space="preserve">
- Non</t>
        </r>
      </text>
    </comment>
    <comment ref="W19"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domaine d'activité :</t>
        </r>
        <r>
          <rPr>
            <sz val="9"/>
            <color rgb="FF000000"/>
            <rFont val="Liberation Sans1"/>
            <family val="2"/>
          </rPr>
          <t xml:space="preserve">
- Bâtiment ;</t>
        </r>
        <r>
          <rPr>
            <sz val="9"/>
            <color rgb="FF000000"/>
            <rFont val="Liberation Sans1"/>
            <family val="2"/>
          </rPr>
          <t xml:space="preserve">
- Energie et climat ;</t>
        </r>
        <r>
          <rPr>
            <sz val="9"/>
            <color rgb="FF000000"/>
            <rFont val="Liberation Sans1"/>
            <family val="2"/>
          </rPr>
          <t xml:space="preserve">
- Géoternique et risques naturels ;</t>
        </r>
        <r>
          <rPr>
            <sz val="9"/>
            <color rgb="FF000000"/>
            <rFont val="Liberation Sans1"/>
            <family val="2"/>
          </rPr>
          <t xml:space="preserve">
- Gestion durable des ressources naturelles - biodiversité ;</t>
        </r>
        <r>
          <rPr>
            <sz val="9"/>
            <color rgb="FF000000"/>
            <rFont val="Liberation Sans1"/>
            <family val="2"/>
          </rPr>
          <t xml:space="preserve">
- Habitat, aménagement, villes et territoires ;</t>
        </r>
        <r>
          <rPr>
            <sz val="9"/>
            <color rgb="FF000000"/>
            <rFont val="Liberation Sans1"/>
            <family val="2"/>
          </rPr>
          <t xml:space="preserve">
- Infrastrucutre ;</t>
        </r>
        <r>
          <rPr>
            <sz val="9"/>
            <color rgb="FF000000"/>
            <rFont val="Liberation Sans1"/>
            <family val="2"/>
          </rPr>
          <t xml:space="preserve">
- Ouvrage d'Art ;</t>
        </r>
        <r>
          <rPr>
            <sz val="9"/>
            <color rgb="FF000000"/>
            <rFont val="Liberation Sans1"/>
            <family val="2"/>
          </rPr>
          <t xml:space="preserve">
- Risque anthropique, technologiques et sanitaire ;</t>
        </r>
        <r>
          <rPr>
            <sz val="9"/>
            <color rgb="FF000000"/>
            <rFont val="Liberation Sans1"/>
            <family val="2"/>
          </rPr>
          <t xml:space="preserve">
- Systèmes d'information ;</t>
        </r>
        <r>
          <rPr>
            <sz val="9"/>
            <color rgb="FF000000"/>
            <rFont val="Liberation Sans1"/>
            <family val="2"/>
          </rPr>
          <t xml:space="preserve">
- Transport durabkes, sécurité, intermodalité et mobilité ;</t>
        </r>
        <r>
          <rPr>
            <sz val="9"/>
            <color rgb="FF000000"/>
            <rFont val="Liberation Sans1"/>
            <family val="2"/>
          </rPr>
          <t xml:space="preserve">
- Chercheur senior</t>
        </r>
        <r>
          <rPr>
            <sz val="9"/>
            <color rgb="FF000000"/>
            <rFont val="Liberation Sans1"/>
            <family val="2"/>
          </rPr>
          <t xml:space="preserve">
- Chercheur confirmé</t>
        </r>
        <r>
          <rPr>
            <sz val="9"/>
            <color rgb="FF000000"/>
            <rFont val="Liberation Sans1"/>
            <family val="2"/>
          </rPr>
          <t xml:space="preserve">
- Chercheur</t>
        </r>
        <r>
          <rPr>
            <sz val="9"/>
            <color rgb="FF000000"/>
            <rFont val="Liberation Sans1"/>
            <family val="2"/>
          </rPr>
          <t xml:space="preserve">
et la date de la décision sous le format jj/mm/aaaa</t>
        </r>
      </text>
    </comment>
    <comment ref="A20" authorId="0" shapeId="0">
      <text>
        <r>
          <rPr>
            <b/>
            <sz val="9"/>
            <color rgb="FF000000"/>
            <rFont val="Liberation Sans1"/>
            <family val="2"/>
          </rPr>
          <t xml:space="preserve">Saisie par l'harmonisateur
</t>
        </r>
        <r>
          <rPr>
            <sz val="9"/>
            <color rgb="FF000000"/>
            <rFont val="Liberation Sans1"/>
            <family val="2"/>
          </rPr>
          <t xml:space="preserve">Indiquer le classement par ordre croissant sous le format :
- 1, 2, 3,….10...
- 99 : proposition non retenue par l'harmonisateur
Si format non conforme = saisie non valide
</t>
        </r>
      </text>
    </comment>
    <comment ref="B20" authorId="0" shapeId="0">
      <text>
        <r>
          <rPr>
            <b/>
            <sz val="9"/>
            <color rgb="FF000000"/>
            <rFont val="Liberation Sans1"/>
            <family val="2"/>
          </rPr>
          <t xml:space="preserve">Saisie par le service
</t>
        </r>
        <r>
          <rPr>
            <sz val="9"/>
            <color rgb="FF000000"/>
            <rFont val="Liberation Sans1"/>
            <family val="2"/>
          </rPr>
          <t xml:space="preserve">Indiquer le classement par ordre croissant sous le format :
- 1, 2, 3,….10...
Si format non conforme = saisie non valide
</t>
        </r>
      </text>
    </comment>
    <comment ref="C20"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nom de l'agent</t>
        </r>
      </text>
    </comment>
    <comment ref="D20"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prémon de l'agent</t>
        </r>
      </text>
    </comment>
    <comment ref="E20" authorId="0" shapeId="0">
      <text>
        <r>
          <rPr>
            <b/>
            <sz val="9"/>
            <color rgb="FF000000"/>
            <rFont val="Liberation Sans1"/>
            <family val="2"/>
          </rPr>
          <t xml:space="preserve">Saisie par le service
</t>
        </r>
        <r>
          <rPr>
            <sz val="9"/>
            <color rgb="FF000000"/>
            <rFont val="Liberation Sans1"/>
            <family val="2"/>
          </rPr>
          <t xml:space="preserve">Saisir le matricule Renoirh (12 caractères) de l'agent pour les services ayant accès au SIRH ministériel
</t>
        </r>
      </text>
    </comment>
    <comment ref="F20" authorId="0" shapeId="0">
      <text>
        <r>
          <rPr>
            <b/>
            <sz val="9"/>
            <color rgb="FF000000"/>
            <rFont val="Liberation Sans1"/>
            <family val="2"/>
          </rPr>
          <t xml:space="preserve">Saisie par le service
</t>
        </r>
        <r>
          <rPr>
            <sz val="9"/>
            <color rgb="FF000000"/>
            <rFont val="Liberation Sans1"/>
            <family val="2"/>
          </rPr>
          <t>Utiliser le menu déroulant :
- F : femme
- H : homme</t>
        </r>
      </text>
    </comment>
    <comment ref="G20" authorId="1" shapeId="0">
      <text>
        <r>
          <rPr>
            <sz val="9"/>
            <color indexed="81"/>
            <rFont val="Tahoma"/>
            <family val="2"/>
          </rPr>
          <t xml:space="preserve">format jj/mm/aaaa
</t>
        </r>
      </text>
    </comment>
    <comment ref="H20" authorId="1" shapeId="0">
      <text>
        <r>
          <rPr>
            <b/>
            <sz val="9"/>
            <color indexed="81"/>
            <rFont val="Tahoma"/>
            <family val="2"/>
          </rPr>
          <t>NE RIEN SAISIR : calcul automatique</t>
        </r>
        <r>
          <rPr>
            <sz val="9"/>
            <color indexed="81"/>
            <rFont val="Tahoma"/>
            <family val="2"/>
          </rPr>
          <t xml:space="preserve">
</t>
        </r>
      </text>
    </comment>
    <comment ref="I20" authorId="0" shapeId="0">
      <text>
        <r>
          <rPr>
            <b/>
            <sz val="9"/>
            <color rgb="FF000000"/>
            <rFont val="Liberation Sans1"/>
            <family val="2"/>
          </rPr>
          <t xml:space="preserve">Saisie par le service
</t>
        </r>
        <r>
          <rPr>
            <sz val="9"/>
            <color rgb="FF000000"/>
            <rFont val="Liberation Sans1"/>
            <family val="2"/>
          </rPr>
          <t xml:space="preserve">Indiquer le mode et l'année d'accès à la catégorie B
- Concours externe aaaa
- Concours interne aaaa
- Liste d'aptitude aaaa
- examen professionnel aaaa
</t>
        </r>
      </text>
    </comment>
    <comment ref="J20" authorId="2" shapeId="0">
      <text>
        <r>
          <rPr>
            <b/>
            <sz val="10"/>
            <color rgb="FF000000"/>
            <rFont val="Liberation Serif"/>
            <family val="1"/>
          </rPr>
          <t>Saisie par le service
S</t>
        </r>
        <r>
          <rPr>
            <sz val="10"/>
            <color rgb="FF000000"/>
            <rFont val="Liberation Serif"/>
            <family val="1"/>
          </rPr>
          <t>aisir le grade de l'agent selon l'exemple ci-après :
- TSCDD
- TSPDD
- TSDD
- SACDD CE
- SACDD CS
- SACDD CN
-...</t>
        </r>
      </text>
    </comment>
    <comment ref="K20" authorId="0" shapeId="0">
      <text>
        <r>
          <rPr>
            <b/>
            <sz val="10"/>
            <color rgb="FF000000"/>
            <rFont val="Liberation Serif"/>
            <family val="1"/>
          </rPr>
          <t xml:space="preserve">Saisie par le service
</t>
        </r>
        <r>
          <rPr>
            <sz val="10"/>
            <color rgb="FF000000"/>
            <rFont val="Liberation Serif"/>
            <family val="1"/>
          </rPr>
          <t>Indiquer la date d'accès au 3e niveau de grade  cat B 
sous le format jj/mm/aaaa</t>
        </r>
      </text>
    </comment>
    <comment ref="L20" authorId="0" shapeId="0">
      <text>
        <r>
          <rPr>
            <b/>
            <sz val="9"/>
            <color rgb="FF000000"/>
            <rFont val="Liberation Sans1"/>
            <family val="2"/>
          </rPr>
          <t xml:space="preserve">Saisie par le service
</t>
        </r>
        <r>
          <rPr>
            <sz val="9"/>
            <color rgb="FF000000"/>
            <rFont val="Liberation Sans1"/>
            <family val="2"/>
          </rPr>
          <t>Utiliser le menu déroulant ou saisir :
- LA = liste d'aptitude
- TA = tableau avancement
- EP = examen professionnel
- CP = concours professionnel
- CI = concours interne
- CE = concours externe
- ACO-DET = accueil sur corps : détachement
- TITU = titularisation
- DEPRECA = déprécarisation</t>
        </r>
      </text>
    </comment>
    <comment ref="M20" authorId="0" shapeId="0">
      <text>
        <r>
          <rPr>
            <b/>
            <sz val="10"/>
            <color rgb="FF000000"/>
            <rFont val="Liberation Serif"/>
            <family val="1"/>
          </rPr>
          <t xml:space="preserve">Saisie par le service
</t>
        </r>
        <r>
          <rPr>
            <sz val="10"/>
            <color rgb="FF000000"/>
            <rFont val="Liberation Serif"/>
            <family val="1"/>
          </rPr>
          <t>Indiquer l'échelon détenu par l'agent au 1er janvier de l'année de promotion en utilisant la liste déroulante ou saisir :
1
2</t>
        </r>
        <r>
          <rPr>
            <sz val="9"/>
            <color rgb="FF000000"/>
            <rFont val="Liberation Sans1"/>
            <family val="2"/>
          </rPr>
          <t xml:space="preserve">
….
10
….
</t>
        </r>
      </text>
    </comment>
    <comment ref="N20" authorId="0" shapeId="0">
      <text>
        <r>
          <rPr>
            <b/>
            <sz val="10"/>
            <color rgb="FF000000"/>
            <rFont val="Liberation Serif"/>
            <family val="1"/>
          </rPr>
          <t xml:space="preserve">Saisie par le service
</t>
        </r>
        <r>
          <rPr>
            <sz val="10"/>
            <color rgb="FF000000"/>
            <rFont val="Liberation Serif"/>
            <family val="1"/>
          </rPr>
          <t>Indiquer la position administrative détenu par l'agent en utilisant la liste déroulante ou saisir :
- Activité
- Acitivité en MAD
- PNA (sortante)
- Détachement (sortant)
- Détachement (sur emploi fonctionnel)
- Détachement (entrant - accueil sur corps)
Autre (dispo, congé parental)
- …
et indiquer les périodes interruptives</t>
        </r>
      </text>
    </comment>
    <comment ref="O20" authorId="0" shapeId="0">
      <text>
        <r>
          <rPr>
            <sz val="10"/>
            <color rgb="FF000000"/>
            <rFont val="Liberation Serif"/>
            <family val="1"/>
          </rPr>
          <t>Saisie par le service
Indiquer le nom de la structure en toute lettre de l'actuelle à la plus ancienne :
- DDT Nom
- DREAL Nom
- CEREMA Dtec Nom
- VNF Dter Nom
- …
et indiquer le cas échéant les périodes d’interruption / nature et durée</t>
        </r>
      </text>
    </comment>
    <comment ref="P20" authorId="0" shapeId="0">
      <text>
        <r>
          <rPr>
            <b/>
            <sz val="10"/>
            <color rgb="FF000000"/>
            <rFont val="Liberation Serif"/>
            <family val="1"/>
          </rPr>
          <t>S</t>
        </r>
        <r>
          <rPr>
            <sz val="10"/>
            <color rgb="FF000000"/>
            <rFont val="Liberation Serif"/>
            <family val="1"/>
          </rPr>
          <t>aisie par le service
Indiquer le nom de service en toute lettre :
- Service XXX
- Groupe XXX
- Bureau XXX
- Pôle XXX
- ...</t>
        </r>
      </text>
    </comment>
    <comment ref="Q20" authorId="0" shapeId="0">
      <text>
        <r>
          <rPr>
            <b/>
            <sz val="10"/>
            <color rgb="FF000000"/>
            <rFont val="Liberation Serif"/>
            <family val="1"/>
          </rPr>
          <t xml:space="preserve">Saisie par le service
</t>
        </r>
        <r>
          <rPr>
            <sz val="10"/>
            <color rgb="FF000000"/>
            <rFont val="Liberation Serif"/>
            <family val="1"/>
          </rPr>
          <t>Indiquer l'intitulet du poste sans reprendre le nom du service. Exemple :
- Chargé d'études
- Chargé de projet
- adjoint au responsable de pôle
- responsable de pôle
- ...</t>
        </r>
      </text>
    </comment>
    <comment ref="R20"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Saisir la date du début de poste du plus récent au plus ancien sous le format jj/mm/aaaa</t>
        </r>
      </text>
    </comment>
    <comment ref="S20" authorId="1" shapeId="0">
      <text>
        <r>
          <rPr>
            <sz val="9"/>
            <color indexed="81"/>
            <rFont val="Tahoma"/>
            <family val="2"/>
          </rPr>
          <t xml:space="preserve">Indiquer les précédents postes détenus par l'agent comme l'exemple ci-dessous : 
- responsable du pôle …. Du … au ….
- chef de la cellule aménagement … du au ….
- </t>
        </r>
      </text>
    </comment>
    <comment ref="T20"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rang de classement sous le format aaaa : x/y</t>
        </r>
      </text>
    </comment>
    <comment ref="U20"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l'admissibilité sous le format aaaa - Admissible ou Non admissible</t>
        </r>
      </text>
    </comment>
    <comment ref="V20"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Utiliser le menu déroulant ou saisir :</t>
        </r>
        <r>
          <rPr>
            <sz val="9"/>
            <color rgb="FF000000"/>
            <rFont val="Liberation Sans1"/>
            <family val="2"/>
          </rPr>
          <t xml:space="preserve">
- Expert international</t>
        </r>
        <r>
          <rPr>
            <sz val="9"/>
            <color rgb="FF000000"/>
            <rFont val="Liberation Sans1"/>
            <family val="2"/>
          </rPr>
          <t xml:space="preserve">
- Expert</t>
        </r>
        <r>
          <rPr>
            <sz val="9"/>
            <color rgb="FF000000"/>
            <rFont val="Liberation Sans1"/>
            <family val="2"/>
          </rPr>
          <t xml:space="preserve">
- Spécialiste</t>
        </r>
        <r>
          <rPr>
            <sz val="9"/>
            <color rgb="FF000000"/>
            <rFont val="Liberation Sans1"/>
            <family val="2"/>
          </rPr>
          <t xml:space="preserve">
- Chercheur</t>
        </r>
        <r>
          <rPr>
            <sz val="9"/>
            <color rgb="FF000000"/>
            <rFont val="Liberation Sans1"/>
            <family val="2"/>
          </rPr>
          <t xml:space="preserve">
- En cours</t>
        </r>
        <r>
          <rPr>
            <sz val="9"/>
            <color rgb="FF000000"/>
            <rFont val="Liberation Sans1"/>
            <family val="2"/>
          </rPr>
          <t xml:space="preserve">
- Non</t>
        </r>
      </text>
    </comment>
    <comment ref="W20"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domaine d'activité :</t>
        </r>
        <r>
          <rPr>
            <sz val="9"/>
            <color rgb="FF000000"/>
            <rFont val="Liberation Sans1"/>
            <family val="2"/>
          </rPr>
          <t xml:space="preserve">
- Bâtiment ;</t>
        </r>
        <r>
          <rPr>
            <sz val="9"/>
            <color rgb="FF000000"/>
            <rFont val="Liberation Sans1"/>
            <family val="2"/>
          </rPr>
          <t xml:space="preserve">
- Energie et climat ;</t>
        </r>
        <r>
          <rPr>
            <sz val="9"/>
            <color rgb="FF000000"/>
            <rFont val="Liberation Sans1"/>
            <family val="2"/>
          </rPr>
          <t xml:space="preserve">
- Géoternique et risques naturels ;</t>
        </r>
        <r>
          <rPr>
            <sz val="9"/>
            <color rgb="FF000000"/>
            <rFont val="Liberation Sans1"/>
            <family val="2"/>
          </rPr>
          <t xml:space="preserve">
- Gestion durable des ressources naturelles - biodiversité ;</t>
        </r>
        <r>
          <rPr>
            <sz val="9"/>
            <color rgb="FF000000"/>
            <rFont val="Liberation Sans1"/>
            <family val="2"/>
          </rPr>
          <t xml:space="preserve">
- Habitat, aménagement, villes et territoires ;</t>
        </r>
        <r>
          <rPr>
            <sz val="9"/>
            <color rgb="FF000000"/>
            <rFont val="Liberation Sans1"/>
            <family val="2"/>
          </rPr>
          <t xml:space="preserve">
- Infrastrucutre ;</t>
        </r>
        <r>
          <rPr>
            <sz val="9"/>
            <color rgb="FF000000"/>
            <rFont val="Liberation Sans1"/>
            <family val="2"/>
          </rPr>
          <t xml:space="preserve">
- Ouvrage d'Art ;</t>
        </r>
        <r>
          <rPr>
            <sz val="9"/>
            <color rgb="FF000000"/>
            <rFont val="Liberation Sans1"/>
            <family val="2"/>
          </rPr>
          <t xml:space="preserve">
- Risque anthropique, technologiques et sanitaire ;</t>
        </r>
        <r>
          <rPr>
            <sz val="9"/>
            <color rgb="FF000000"/>
            <rFont val="Liberation Sans1"/>
            <family val="2"/>
          </rPr>
          <t xml:space="preserve">
- Systèmes d'information ;</t>
        </r>
        <r>
          <rPr>
            <sz val="9"/>
            <color rgb="FF000000"/>
            <rFont val="Liberation Sans1"/>
            <family val="2"/>
          </rPr>
          <t xml:space="preserve">
- Transport durabkes, sécurité, intermodalité et mobilité ;</t>
        </r>
        <r>
          <rPr>
            <sz val="9"/>
            <color rgb="FF000000"/>
            <rFont val="Liberation Sans1"/>
            <family val="2"/>
          </rPr>
          <t xml:space="preserve">
- Chercheur senior</t>
        </r>
        <r>
          <rPr>
            <sz val="9"/>
            <color rgb="FF000000"/>
            <rFont val="Liberation Sans1"/>
            <family val="2"/>
          </rPr>
          <t xml:space="preserve">
- Chercheur confirmé</t>
        </r>
        <r>
          <rPr>
            <sz val="9"/>
            <color rgb="FF000000"/>
            <rFont val="Liberation Sans1"/>
            <family val="2"/>
          </rPr>
          <t xml:space="preserve">
- Chercheur</t>
        </r>
        <r>
          <rPr>
            <sz val="9"/>
            <color rgb="FF000000"/>
            <rFont val="Liberation Sans1"/>
            <family val="2"/>
          </rPr>
          <t xml:space="preserve">
et la date de la décision sous le format jj/mm/aaaa</t>
        </r>
      </text>
    </comment>
    <comment ref="A21" authorId="0" shapeId="0">
      <text>
        <r>
          <rPr>
            <b/>
            <sz val="9"/>
            <color rgb="FF000000"/>
            <rFont val="Liberation Sans1"/>
            <family val="2"/>
          </rPr>
          <t xml:space="preserve">Saisie par l'harmonisateur
</t>
        </r>
        <r>
          <rPr>
            <sz val="9"/>
            <color rgb="FF000000"/>
            <rFont val="Liberation Sans1"/>
            <family val="2"/>
          </rPr>
          <t xml:space="preserve">Indiquer le classement par ordre croissant sous le format :
- 1, 2, 3,….10...
- 99 : proposition non retenue par l'harmonisateur
Si format non conforme = saisie non valide
</t>
        </r>
      </text>
    </comment>
    <comment ref="B21" authorId="0" shapeId="0">
      <text>
        <r>
          <rPr>
            <b/>
            <sz val="9"/>
            <color rgb="FF000000"/>
            <rFont val="Liberation Sans1"/>
            <family val="2"/>
          </rPr>
          <t xml:space="preserve">Saisie par le service
</t>
        </r>
        <r>
          <rPr>
            <sz val="9"/>
            <color rgb="FF000000"/>
            <rFont val="Liberation Sans1"/>
            <family val="2"/>
          </rPr>
          <t xml:space="preserve">Indiquer le classement par ordre croissant sous le format :
- 1, 2, 3,….10...
Si format non conforme = saisie non valide
</t>
        </r>
      </text>
    </comment>
    <comment ref="C21"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nom de l'agent</t>
        </r>
      </text>
    </comment>
    <comment ref="D21"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prémon de l'agent</t>
        </r>
      </text>
    </comment>
    <comment ref="E21" authorId="0" shapeId="0">
      <text>
        <r>
          <rPr>
            <b/>
            <sz val="9"/>
            <color rgb="FF000000"/>
            <rFont val="Liberation Sans1"/>
            <family val="2"/>
          </rPr>
          <t xml:space="preserve">Saisie par le service
</t>
        </r>
        <r>
          <rPr>
            <sz val="9"/>
            <color rgb="FF000000"/>
            <rFont val="Liberation Sans1"/>
            <family val="2"/>
          </rPr>
          <t xml:space="preserve">Saisir le matricule Renoirh (12 caractères) de l'agent pour les services ayant accès au SIRH ministériel
</t>
        </r>
      </text>
    </comment>
    <comment ref="F21" authorId="0" shapeId="0">
      <text>
        <r>
          <rPr>
            <b/>
            <sz val="9"/>
            <color rgb="FF000000"/>
            <rFont val="Liberation Sans1"/>
            <family val="2"/>
          </rPr>
          <t xml:space="preserve">Saisie par le service
</t>
        </r>
        <r>
          <rPr>
            <sz val="9"/>
            <color rgb="FF000000"/>
            <rFont val="Liberation Sans1"/>
            <family val="2"/>
          </rPr>
          <t>Utiliser le menu déroulant :
- F : femme
- H : homme</t>
        </r>
      </text>
    </comment>
    <comment ref="G21" authorId="1" shapeId="0">
      <text>
        <r>
          <rPr>
            <sz val="9"/>
            <color indexed="81"/>
            <rFont val="Tahoma"/>
            <family val="2"/>
          </rPr>
          <t xml:space="preserve">format jj/mm/aaaa
</t>
        </r>
      </text>
    </comment>
    <comment ref="H21" authorId="1" shapeId="0">
      <text>
        <r>
          <rPr>
            <b/>
            <sz val="9"/>
            <color indexed="81"/>
            <rFont val="Tahoma"/>
            <family val="2"/>
          </rPr>
          <t>NE RIEN SAISIR : calcul automatique</t>
        </r>
        <r>
          <rPr>
            <sz val="9"/>
            <color indexed="81"/>
            <rFont val="Tahoma"/>
            <family val="2"/>
          </rPr>
          <t xml:space="preserve">
</t>
        </r>
      </text>
    </comment>
    <comment ref="I21" authorId="0" shapeId="0">
      <text>
        <r>
          <rPr>
            <b/>
            <sz val="9"/>
            <color rgb="FF000000"/>
            <rFont val="Liberation Sans1"/>
            <family val="2"/>
          </rPr>
          <t xml:space="preserve">Saisie par le service
</t>
        </r>
        <r>
          <rPr>
            <sz val="9"/>
            <color rgb="FF000000"/>
            <rFont val="Liberation Sans1"/>
            <family val="2"/>
          </rPr>
          <t xml:space="preserve">Indiquer le mode et l'année d'accès à la catégorie B
- Concours externe aaaa
- Concours interne aaaa
- Liste d'aptitude aaaa
- examen professionnel aaaa
</t>
        </r>
      </text>
    </comment>
    <comment ref="J21" authorId="2" shapeId="0">
      <text>
        <r>
          <rPr>
            <b/>
            <sz val="10"/>
            <color rgb="FF000000"/>
            <rFont val="Liberation Serif"/>
            <family val="1"/>
          </rPr>
          <t>Saisie par le service
S</t>
        </r>
        <r>
          <rPr>
            <sz val="10"/>
            <color rgb="FF000000"/>
            <rFont val="Liberation Serif"/>
            <family val="1"/>
          </rPr>
          <t>aisir le grade de l'agent selon l'exemple ci-après :
- TSCDD
- TSPDD
- TSDD
- SACDD CE
- SACDD CS
- SACDD CN
-...</t>
        </r>
      </text>
    </comment>
    <comment ref="K21" authorId="0" shapeId="0">
      <text>
        <r>
          <rPr>
            <b/>
            <sz val="10"/>
            <color rgb="FF000000"/>
            <rFont val="Liberation Serif"/>
            <family val="1"/>
          </rPr>
          <t xml:space="preserve">Saisie par le service
</t>
        </r>
        <r>
          <rPr>
            <sz val="10"/>
            <color rgb="FF000000"/>
            <rFont val="Liberation Serif"/>
            <family val="1"/>
          </rPr>
          <t>Indiquer la date d'accès au 3e niveau de grade  cat B 
sous le format jj/mm/aaaa</t>
        </r>
      </text>
    </comment>
    <comment ref="L21" authorId="0" shapeId="0">
      <text>
        <r>
          <rPr>
            <b/>
            <sz val="9"/>
            <color rgb="FF000000"/>
            <rFont val="Liberation Sans1"/>
            <family val="2"/>
          </rPr>
          <t xml:space="preserve">Saisie par le service
</t>
        </r>
        <r>
          <rPr>
            <sz val="9"/>
            <color rgb="FF000000"/>
            <rFont val="Liberation Sans1"/>
            <family val="2"/>
          </rPr>
          <t>Utiliser le menu déroulant ou saisir :
- LA = liste d'aptitude
- TA = tableau avancement
- EP = examen professionnel
- CP = concours professionnel
- CI = concours interne
- CE = concours externe
- ACO-DET = accueil sur corps : détachement
- TITU = titularisation
- DEPRECA = déprécarisation</t>
        </r>
      </text>
    </comment>
    <comment ref="M21" authorId="0" shapeId="0">
      <text>
        <r>
          <rPr>
            <b/>
            <sz val="10"/>
            <color rgb="FF000000"/>
            <rFont val="Liberation Serif"/>
            <family val="1"/>
          </rPr>
          <t xml:space="preserve">Saisie par le service
</t>
        </r>
        <r>
          <rPr>
            <sz val="10"/>
            <color rgb="FF000000"/>
            <rFont val="Liberation Serif"/>
            <family val="1"/>
          </rPr>
          <t>Indiquer l'échelon détenu par l'agent au 1er janvier de l'année de promotion en utilisant la liste déroulante ou saisir :
1
2</t>
        </r>
        <r>
          <rPr>
            <sz val="9"/>
            <color rgb="FF000000"/>
            <rFont val="Liberation Sans1"/>
            <family val="2"/>
          </rPr>
          <t xml:space="preserve">
….
10
….
</t>
        </r>
      </text>
    </comment>
    <comment ref="N21" authorId="0" shapeId="0">
      <text>
        <r>
          <rPr>
            <b/>
            <sz val="10"/>
            <color rgb="FF000000"/>
            <rFont val="Liberation Serif"/>
            <family val="1"/>
          </rPr>
          <t xml:space="preserve">Saisie par le service
</t>
        </r>
        <r>
          <rPr>
            <sz val="10"/>
            <color rgb="FF000000"/>
            <rFont val="Liberation Serif"/>
            <family val="1"/>
          </rPr>
          <t>Indiquer la position administrative détenu par l'agent en utilisant la liste déroulante ou saisir :
- Activité
- Acitivité en MAD
- PNA (sortante)
- Détachement (sortant)
- Détachement (sur emploi fonctionnel)
- Détachement (entrant - accueil sur corps)
Autre (dispo, congé parental)
- …
et indiquer les périodes interruptives</t>
        </r>
      </text>
    </comment>
    <comment ref="O21" authorId="0" shapeId="0">
      <text>
        <r>
          <rPr>
            <sz val="10"/>
            <color rgb="FF000000"/>
            <rFont val="Liberation Serif"/>
            <family val="1"/>
          </rPr>
          <t>Saisie par le service
Indiquer le nom de la structure en toute lettre de l'actuelle à la plus ancienne :
- DDT Nom
- DREAL Nom
- CEREMA Dtec Nom
- VNF Dter Nom
- …
et indiquer le cas échéant les périodes d’interruption / nature et durée</t>
        </r>
      </text>
    </comment>
    <comment ref="P21" authorId="0" shapeId="0">
      <text>
        <r>
          <rPr>
            <b/>
            <sz val="10"/>
            <color rgb="FF000000"/>
            <rFont val="Liberation Serif"/>
            <family val="1"/>
          </rPr>
          <t>S</t>
        </r>
        <r>
          <rPr>
            <sz val="10"/>
            <color rgb="FF000000"/>
            <rFont val="Liberation Serif"/>
            <family val="1"/>
          </rPr>
          <t>aisie par le service
Indiquer le nom de service en toute lettre :
- Service XXX
- Groupe XXX
- Bureau XXX
- Pôle XXX
- ...</t>
        </r>
      </text>
    </comment>
    <comment ref="Q21" authorId="0" shapeId="0">
      <text>
        <r>
          <rPr>
            <b/>
            <sz val="10"/>
            <color rgb="FF000000"/>
            <rFont val="Liberation Serif"/>
            <family val="1"/>
          </rPr>
          <t xml:space="preserve">Saisie par le service
</t>
        </r>
        <r>
          <rPr>
            <sz val="10"/>
            <color rgb="FF000000"/>
            <rFont val="Liberation Serif"/>
            <family val="1"/>
          </rPr>
          <t>Indiquer l'intitulet du poste sans reprendre le nom du service. Exemple :
- Chargé d'études
- Chargé de projet
- adjoint au responsable de pôle
- responsable de pôle
- ...</t>
        </r>
      </text>
    </comment>
    <comment ref="R21"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Saisir la date du début de poste du plus récent au plus ancien sous le format jj/mm/aaaa</t>
        </r>
      </text>
    </comment>
    <comment ref="S21" authorId="1" shapeId="0">
      <text>
        <r>
          <rPr>
            <sz val="9"/>
            <color indexed="81"/>
            <rFont val="Tahoma"/>
            <family val="2"/>
          </rPr>
          <t xml:space="preserve">Indiquer les précédents postes détenus par l'agent comme l'exemple ci-dessous : 
- responsable du pôle …. Du … au ….
- chef de la cellule aménagement … du au ….
- </t>
        </r>
      </text>
    </comment>
    <comment ref="T21"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rang de classement sous le format aaaa : x/y</t>
        </r>
      </text>
    </comment>
    <comment ref="U21"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l'admissibilité sous le format aaaa - Admissible ou Non admissible</t>
        </r>
      </text>
    </comment>
    <comment ref="V21"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Utiliser le menu déroulant ou saisir :</t>
        </r>
        <r>
          <rPr>
            <sz val="9"/>
            <color rgb="FF000000"/>
            <rFont val="Liberation Sans1"/>
            <family val="2"/>
          </rPr>
          <t xml:space="preserve">
- Expert international</t>
        </r>
        <r>
          <rPr>
            <sz val="9"/>
            <color rgb="FF000000"/>
            <rFont val="Liberation Sans1"/>
            <family val="2"/>
          </rPr>
          <t xml:space="preserve">
- Expert</t>
        </r>
        <r>
          <rPr>
            <sz val="9"/>
            <color rgb="FF000000"/>
            <rFont val="Liberation Sans1"/>
            <family val="2"/>
          </rPr>
          <t xml:space="preserve">
- Spécialiste</t>
        </r>
        <r>
          <rPr>
            <sz val="9"/>
            <color rgb="FF000000"/>
            <rFont val="Liberation Sans1"/>
            <family val="2"/>
          </rPr>
          <t xml:space="preserve">
- Chercheur</t>
        </r>
        <r>
          <rPr>
            <sz val="9"/>
            <color rgb="FF000000"/>
            <rFont val="Liberation Sans1"/>
            <family val="2"/>
          </rPr>
          <t xml:space="preserve">
- En cours</t>
        </r>
        <r>
          <rPr>
            <sz val="9"/>
            <color rgb="FF000000"/>
            <rFont val="Liberation Sans1"/>
            <family val="2"/>
          </rPr>
          <t xml:space="preserve">
- Non</t>
        </r>
      </text>
    </comment>
    <comment ref="W21"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domaine d'activité :</t>
        </r>
        <r>
          <rPr>
            <sz val="9"/>
            <color rgb="FF000000"/>
            <rFont val="Liberation Sans1"/>
            <family val="2"/>
          </rPr>
          <t xml:space="preserve">
- Bâtiment ;</t>
        </r>
        <r>
          <rPr>
            <sz val="9"/>
            <color rgb="FF000000"/>
            <rFont val="Liberation Sans1"/>
            <family val="2"/>
          </rPr>
          <t xml:space="preserve">
- Energie et climat ;</t>
        </r>
        <r>
          <rPr>
            <sz val="9"/>
            <color rgb="FF000000"/>
            <rFont val="Liberation Sans1"/>
            <family val="2"/>
          </rPr>
          <t xml:space="preserve">
- Géoternique et risques naturels ;</t>
        </r>
        <r>
          <rPr>
            <sz val="9"/>
            <color rgb="FF000000"/>
            <rFont val="Liberation Sans1"/>
            <family val="2"/>
          </rPr>
          <t xml:space="preserve">
- Gestion durable des ressources naturelles - biodiversité ;</t>
        </r>
        <r>
          <rPr>
            <sz val="9"/>
            <color rgb="FF000000"/>
            <rFont val="Liberation Sans1"/>
            <family val="2"/>
          </rPr>
          <t xml:space="preserve">
- Habitat, aménagement, villes et territoires ;</t>
        </r>
        <r>
          <rPr>
            <sz val="9"/>
            <color rgb="FF000000"/>
            <rFont val="Liberation Sans1"/>
            <family val="2"/>
          </rPr>
          <t xml:space="preserve">
- Infrastrucutre ;</t>
        </r>
        <r>
          <rPr>
            <sz val="9"/>
            <color rgb="FF000000"/>
            <rFont val="Liberation Sans1"/>
            <family val="2"/>
          </rPr>
          <t xml:space="preserve">
- Ouvrage d'Art ;</t>
        </r>
        <r>
          <rPr>
            <sz val="9"/>
            <color rgb="FF000000"/>
            <rFont val="Liberation Sans1"/>
            <family val="2"/>
          </rPr>
          <t xml:space="preserve">
- Risque anthropique, technologiques et sanitaire ;</t>
        </r>
        <r>
          <rPr>
            <sz val="9"/>
            <color rgb="FF000000"/>
            <rFont val="Liberation Sans1"/>
            <family val="2"/>
          </rPr>
          <t xml:space="preserve">
- Systèmes d'information ;</t>
        </r>
        <r>
          <rPr>
            <sz val="9"/>
            <color rgb="FF000000"/>
            <rFont val="Liberation Sans1"/>
            <family val="2"/>
          </rPr>
          <t xml:space="preserve">
- Transport durabkes, sécurité, intermodalité et mobilité ;</t>
        </r>
        <r>
          <rPr>
            <sz val="9"/>
            <color rgb="FF000000"/>
            <rFont val="Liberation Sans1"/>
            <family val="2"/>
          </rPr>
          <t xml:space="preserve">
- Chercheur senior</t>
        </r>
        <r>
          <rPr>
            <sz val="9"/>
            <color rgb="FF000000"/>
            <rFont val="Liberation Sans1"/>
            <family val="2"/>
          </rPr>
          <t xml:space="preserve">
- Chercheur confirmé</t>
        </r>
        <r>
          <rPr>
            <sz val="9"/>
            <color rgb="FF000000"/>
            <rFont val="Liberation Sans1"/>
            <family val="2"/>
          </rPr>
          <t xml:space="preserve">
- Chercheur</t>
        </r>
        <r>
          <rPr>
            <sz val="9"/>
            <color rgb="FF000000"/>
            <rFont val="Liberation Sans1"/>
            <family val="2"/>
          </rPr>
          <t xml:space="preserve">
et la date de la décision sous le format jj/mm/aaaa</t>
        </r>
      </text>
    </comment>
    <comment ref="A23" authorId="0" shapeId="0">
      <text>
        <r>
          <rPr>
            <b/>
            <sz val="9"/>
            <color rgb="FF000000"/>
            <rFont val="Liberation Sans1"/>
            <family val="2"/>
          </rPr>
          <t xml:space="preserve">Saisie par l'harmonisateur
</t>
        </r>
        <r>
          <rPr>
            <sz val="9"/>
            <color rgb="FF000000"/>
            <rFont val="Liberation Sans1"/>
            <family val="2"/>
          </rPr>
          <t xml:space="preserve">Indiquer le classement par ordre croissant sous le format :
- 1, 2, 3,….10...
- 99 : proposition non retenue par l'harmonisateur
Si format non conforme = saisie non valide
</t>
        </r>
      </text>
    </comment>
    <comment ref="B23" authorId="0" shapeId="0">
      <text>
        <r>
          <rPr>
            <b/>
            <sz val="9"/>
            <color rgb="FF000000"/>
            <rFont val="Liberation Sans1"/>
            <family val="2"/>
          </rPr>
          <t xml:space="preserve">Saisie par le service
</t>
        </r>
        <r>
          <rPr>
            <sz val="9"/>
            <color rgb="FF000000"/>
            <rFont val="Liberation Sans1"/>
            <family val="2"/>
          </rPr>
          <t xml:space="preserve">Indiquer le classement par ordre croissant sous le format :
- 1, 2, 3,….10...
Si format non conforme = saisie non valide
</t>
        </r>
      </text>
    </comment>
    <comment ref="C23"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nom de l'agent</t>
        </r>
      </text>
    </comment>
    <comment ref="D23"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prémon de l'agent</t>
        </r>
      </text>
    </comment>
    <comment ref="E23" authorId="0" shapeId="0">
      <text>
        <r>
          <rPr>
            <b/>
            <sz val="9"/>
            <color rgb="FF000000"/>
            <rFont val="Liberation Sans1"/>
            <family val="2"/>
          </rPr>
          <t xml:space="preserve">Saisie par le service
</t>
        </r>
        <r>
          <rPr>
            <sz val="9"/>
            <color rgb="FF000000"/>
            <rFont val="Liberation Sans1"/>
            <family val="2"/>
          </rPr>
          <t xml:space="preserve">Saisir le matricule Renoirh (12 caractères) de l'agent pour les services ayant accès au SIRH ministériel
</t>
        </r>
      </text>
    </comment>
    <comment ref="F23" authorId="0" shapeId="0">
      <text>
        <r>
          <rPr>
            <b/>
            <sz val="9"/>
            <color rgb="FF000000"/>
            <rFont val="Liberation Sans1"/>
            <family val="2"/>
          </rPr>
          <t xml:space="preserve">Saisie par le service
</t>
        </r>
        <r>
          <rPr>
            <sz val="9"/>
            <color rgb="FF000000"/>
            <rFont val="Liberation Sans1"/>
            <family val="2"/>
          </rPr>
          <t>Utiliser le menu déroulant :
- F : femme
- H : homme</t>
        </r>
      </text>
    </comment>
    <comment ref="G23" authorId="1" shapeId="0">
      <text>
        <r>
          <rPr>
            <sz val="9"/>
            <color indexed="81"/>
            <rFont val="Tahoma"/>
            <family val="2"/>
          </rPr>
          <t xml:space="preserve">format jj/mm/aaaa
</t>
        </r>
      </text>
    </comment>
    <comment ref="H23" authorId="1" shapeId="0">
      <text>
        <r>
          <rPr>
            <b/>
            <sz val="9"/>
            <color indexed="81"/>
            <rFont val="Tahoma"/>
            <family val="2"/>
          </rPr>
          <t>NE RIEN SAISIR : calcul automatique</t>
        </r>
        <r>
          <rPr>
            <sz val="9"/>
            <color indexed="81"/>
            <rFont val="Tahoma"/>
            <family val="2"/>
          </rPr>
          <t xml:space="preserve">
</t>
        </r>
      </text>
    </comment>
    <comment ref="I23" authorId="0" shapeId="0">
      <text>
        <r>
          <rPr>
            <b/>
            <sz val="9"/>
            <color rgb="FF000000"/>
            <rFont val="Liberation Sans1"/>
            <family val="2"/>
          </rPr>
          <t xml:space="preserve">Saisie par le service
</t>
        </r>
        <r>
          <rPr>
            <sz val="9"/>
            <color rgb="FF000000"/>
            <rFont val="Liberation Sans1"/>
            <family val="2"/>
          </rPr>
          <t xml:space="preserve">Indiquer le mode et l'année d'accès à la catégorie B
- Concours externe aaaa
- Concours interne aaaa
- Liste d'aptitude aaaa
- examen professionnel aaaa
</t>
        </r>
      </text>
    </comment>
    <comment ref="J23" authorId="2" shapeId="0">
      <text>
        <r>
          <rPr>
            <b/>
            <sz val="10"/>
            <color rgb="FF000000"/>
            <rFont val="Liberation Serif"/>
            <family val="1"/>
          </rPr>
          <t>Saisie par le service
S</t>
        </r>
        <r>
          <rPr>
            <sz val="10"/>
            <color rgb="FF000000"/>
            <rFont val="Liberation Serif"/>
            <family val="1"/>
          </rPr>
          <t>aisir le grade de l'agent selon l'exemple ci-après :
- TSCDD
- TSPDD
- TSDD
- SACDD CE
- SACDD CS
- SACDD CN
-...</t>
        </r>
      </text>
    </comment>
    <comment ref="K23" authorId="0" shapeId="0">
      <text>
        <r>
          <rPr>
            <b/>
            <sz val="10"/>
            <color rgb="FF000000"/>
            <rFont val="Liberation Serif"/>
            <family val="1"/>
          </rPr>
          <t xml:space="preserve">Saisie par le service
</t>
        </r>
        <r>
          <rPr>
            <sz val="10"/>
            <color rgb="FF000000"/>
            <rFont val="Liberation Serif"/>
            <family val="1"/>
          </rPr>
          <t>Indiquer la date d'accès au 3e niveau de grade  cat B 
sous le format jj/mm/aaaa</t>
        </r>
      </text>
    </comment>
    <comment ref="L23" authorId="0" shapeId="0">
      <text>
        <r>
          <rPr>
            <b/>
            <sz val="9"/>
            <color rgb="FF000000"/>
            <rFont val="Liberation Sans1"/>
            <family val="2"/>
          </rPr>
          <t xml:space="preserve">Saisie par le service
</t>
        </r>
        <r>
          <rPr>
            <sz val="9"/>
            <color rgb="FF000000"/>
            <rFont val="Liberation Sans1"/>
            <family val="2"/>
          </rPr>
          <t>Utiliser le menu déroulant ou saisir :
- LA = liste d'aptitude
- TA = tableau avancement
- EP = examen professionnel
- CP = concours professionnel
- CI = concours interne
- CE = concours externe
- ACO-DET = accueil sur corps : détachement
- TITU = titularisation
- DEPRECA = déprécarisation</t>
        </r>
      </text>
    </comment>
    <comment ref="M23" authorId="0" shapeId="0">
      <text>
        <r>
          <rPr>
            <b/>
            <sz val="10"/>
            <color rgb="FF000000"/>
            <rFont val="Liberation Serif"/>
            <family val="1"/>
          </rPr>
          <t xml:space="preserve">Saisie par le service
</t>
        </r>
        <r>
          <rPr>
            <sz val="10"/>
            <color rgb="FF000000"/>
            <rFont val="Liberation Serif"/>
            <family val="1"/>
          </rPr>
          <t>Indiquer l'échelon détenu par l'agent au 1er janvier de l'année de promotion en utilisant la liste déroulante ou saisir :
1
2</t>
        </r>
        <r>
          <rPr>
            <sz val="9"/>
            <color rgb="FF000000"/>
            <rFont val="Liberation Sans1"/>
            <family val="2"/>
          </rPr>
          <t xml:space="preserve">
….
10
….
</t>
        </r>
      </text>
    </comment>
    <comment ref="N23" authorId="0" shapeId="0">
      <text>
        <r>
          <rPr>
            <b/>
            <sz val="10"/>
            <color rgb="FF000000"/>
            <rFont val="Liberation Serif"/>
            <family val="1"/>
          </rPr>
          <t xml:space="preserve">Saisie par le service
</t>
        </r>
        <r>
          <rPr>
            <sz val="10"/>
            <color rgb="FF000000"/>
            <rFont val="Liberation Serif"/>
            <family val="1"/>
          </rPr>
          <t>Indiquer la position administrative détenu par l'agent en utilisant la liste déroulante ou saisir :
- Activité
- Acitivité en MAD
- PNA (sortante)
- Détachement (sortant)
- Détachement (sur emploi fonctionnel)
- Détachement (entrant - accueil sur corps)
Autre (dispo, congé parental)
- …
et indiquer les périodes interruptives</t>
        </r>
      </text>
    </comment>
    <comment ref="O23" authorId="0" shapeId="0">
      <text>
        <r>
          <rPr>
            <sz val="10"/>
            <color rgb="FF000000"/>
            <rFont val="Liberation Serif"/>
            <family val="1"/>
          </rPr>
          <t>Saisie par le service
Indiquer le nom de la structure en toute lettre de l'actuelle à la plus ancienne :
- DDT Nom
- DREAL Nom
- CEREMA Dtec Nom
- VNF Dter Nom
- …
et indiquer le cas échéant les périodes d’interruption / nature et durée</t>
        </r>
      </text>
    </comment>
    <comment ref="P23" authorId="0" shapeId="0">
      <text>
        <r>
          <rPr>
            <b/>
            <sz val="10"/>
            <color rgb="FF000000"/>
            <rFont val="Liberation Serif"/>
            <family val="1"/>
          </rPr>
          <t>S</t>
        </r>
        <r>
          <rPr>
            <sz val="10"/>
            <color rgb="FF000000"/>
            <rFont val="Liberation Serif"/>
            <family val="1"/>
          </rPr>
          <t>aisie par le service
Indiquer le nom de service en toute lettre :
- Service XXX
- Groupe XXX
- Bureau XXX
- Pôle XXX
- ...</t>
        </r>
      </text>
    </comment>
    <comment ref="Q23" authorId="0" shapeId="0">
      <text>
        <r>
          <rPr>
            <b/>
            <sz val="10"/>
            <color rgb="FF000000"/>
            <rFont val="Liberation Serif"/>
            <family val="1"/>
          </rPr>
          <t xml:space="preserve">Saisie par le service
</t>
        </r>
        <r>
          <rPr>
            <sz val="10"/>
            <color rgb="FF000000"/>
            <rFont val="Liberation Serif"/>
            <family val="1"/>
          </rPr>
          <t>Indiquer l'intitulet du poste sans reprendre le nom du service. Exemple :
- Chargé d'études
- Chargé de projet
- adjoint au responsable de pôle
- responsable de pôle
- ...</t>
        </r>
      </text>
    </comment>
    <comment ref="R23"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Saisir la date du début de poste du plus récent au plus ancien sous le format jj/mm/aaaa</t>
        </r>
      </text>
    </comment>
    <comment ref="S23" authorId="1" shapeId="0">
      <text>
        <r>
          <rPr>
            <sz val="9"/>
            <color indexed="81"/>
            <rFont val="Tahoma"/>
            <family val="2"/>
          </rPr>
          <t xml:space="preserve">Indiquer les précédents postes détenus par l'agent comme l'exemple ci-dessous : 
- responsable du pôle …. Du … au ….
- chef de la cellule aménagement … du au ….
- </t>
        </r>
      </text>
    </comment>
    <comment ref="T23"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rang de classement sous le format aaaa : x/y</t>
        </r>
      </text>
    </comment>
    <comment ref="U23"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l'admissibilité sous le format aaaa - Admissible ou Non admissible</t>
        </r>
      </text>
    </comment>
    <comment ref="V23"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Utiliser le menu déroulant ou saisir :</t>
        </r>
        <r>
          <rPr>
            <sz val="9"/>
            <color rgb="FF000000"/>
            <rFont val="Liberation Sans1"/>
            <family val="2"/>
          </rPr>
          <t xml:space="preserve">
- Expert international</t>
        </r>
        <r>
          <rPr>
            <sz val="9"/>
            <color rgb="FF000000"/>
            <rFont val="Liberation Sans1"/>
            <family val="2"/>
          </rPr>
          <t xml:space="preserve">
- Expert</t>
        </r>
        <r>
          <rPr>
            <sz val="9"/>
            <color rgb="FF000000"/>
            <rFont val="Liberation Sans1"/>
            <family val="2"/>
          </rPr>
          <t xml:space="preserve">
- Spécialiste</t>
        </r>
        <r>
          <rPr>
            <sz val="9"/>
            <color rgb="FF000000"/>
            <rFont val="Liberation Sans1"/>
            <family val="2"/>
          </rPr>
          <t xml:space="preserve">
- Chercheur</t>
        </r>
        <r>
          <rPr>
            <sz val="9"/>
            <color rgb="FF000000"/>
            <rFont val="Liberation Sans1"/>
            <family val="2"/>
          </rPr>
          <t xml:space="preserve">
- En cours</t>
        </r>
        <r>
          <rPr>
            <sz val="9"/>
            <color rgb="FF000000"/>
            <rFont val="Liberation Sans1"/>
            <family val="2"/>
          </rPr>
          <t xml:space="preserve">
- Non</t>
        </r>
      </text>
    </comment>
    <comment ref="W23"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domaine d'activité :</t>
        </r>
        <r>
          <rPr>
            <sz val="9"/>
            <color rgb="FF000000"/>
            <rFont val="Liberation Sans1"/>
            <family val="2"/>
          </rPr>
          <t xml:space="preserve">
- Bâtiment ;</t>
        </r>
        <r>
          <rPr>
            <sz val="9"/>
            <color rgb="FF000000"/>
            <rFont val="Liberation Sans1"/>
            <family val="2"/>
          </rPr>
          <t xml:space="preserve">
- Energie et climat ;</t>
        </r>
        <r>
          <rPr>
            <sz val="9"/>
            <color rgb="FF000000"/>
            <rFont val="Liberation Sans1"/>
            <family val="2"/>
          </rPr>
          <t xml:space="preserve">
- Géoternique et risques naturels ;</t>
        </r>
        <r>
          <rPr>
            <sz val="9"/>
            <color rgb="FF000000"/>
            <rFont val="Liberation Sans1"/>
            <family val="2"/>
          </rPr>
          <t xml:space="preserve">
- Gestion durable des ressources naturelles - biodiversité ;</t>
        </r>
        <r>
          <rPr>
            <sz val="9"/>
            <color rgb="FF000000"/>
            <rFont val="Liberation Sans1"/>
            <family val="2"/>
          </rPr>
          <t xml:space="preserve">
- Habitat, aménagement, villes et territoires ;</t>
        </r>
        <r>
          <rPr>
            <sz val="9"/>
            <color rgb="FF000000"/>
            <rFont val="Liberation Sans1"/>
            <family val="2"/>
          </rPr>
          <t xml:space="preserve">
- Infrastrucutre ;</t>
        </r>
        <r>
          <rPr>
            <sz val="9"/>
            <color rgb="FF000000"/>
            <rFont val="Liberation Sans1"/>
            <family val="2"/>
          </rPr>
          <t xml:space="preserve">
- Ouvrage d'Art ;</t>
        </r>
        <r>
          <rPr>
            <sz val="9"/>
            <color rgb="FF000000"/>
            <rFont val="Liberation Sans1"/>
            <family val="2"/>
          </rPr>
          <t xml:space="preserve">
- Risque anthropique, technologiques et sanitaire ;</t>
        </r>
        <r>
          <rPr>
            <sz val="9"/>
            <color rgb="FF000000"/>
            <rFont val="Liberation Sans1"/>
            <family val="2"/>
          </rPr>
          <t xml:space="preserve">
- Systèmes d'information ;</t>
        </r>
        <r>
          <rPr>
            <sz val="9"/>
            <color rgb="FF000000"/>
            <rFont val="Liberation Sans1"/>
            <family val="2"/>
          </rPr>
          <t xml:space="preserve">
- Transport durabkes, sécurité, intermodalité et mobilité ;</t>
        </r>
        <r>
          <rPr>
            <sz val="9"/>
            <color rgb="FF000000"/>
            <rFont val="Liberation Sans1"/>
            <family val="2"/>
          </rPr>
          <t xml:space="preserve">
- Chercheur senior</t>
        </r>
        <r>
          <rPr>
            <sz val="9"/>
            <color rgb="FF000000"/>
            <rFont val="Liberation Sans1"/>
            <family val="2"/>
          </rPr>
          <t xml:space="preserve">
- Chercheur confirmé</t>
        </r>
        <r>
          <rPr>
            <sz val="9"/>
            <color rgb="FF000000"/>
            <rFont val="Liberation Sans1"/>
            <family val="2"/>
          </rPr>
          <t xml:space="preserve">
- Chercheur</t>
        </r>
        <r>
          <rPr>
            <sz val="9"/>
            <color rgb="FF000000"/>
            <rFont val="Liberation Sans1"/>
            <family val="2"/>
          </rPr>
          <t xml:space="preserve">
et la date de la décision sous le format jj/mm/aaaa</t>
        </r>
      </text>
    </comment>
    <comment ref="A24" authorId="0" shapeId="0">
      <text>
        <r>
          <rPr>
            <b/>
            <sz val="9"/>
            <color rgb="FF000000"/>
            <rFont val="Liberation Sans1"/>
            <family val="2"/>
          </rPr>
          <t xml:space="preserve">Saisie par l'harmonisateur
</t>
        </r>
        <r>
          <rPr>
            <sz val="9"/>
            <color rgb="FF000000"/>
            <rFont val="Liberation Sans1"/>
            <family val="2"/>
          </rPr>
          <t xml:space="preserve">Indiquer le classement par ordre croissant sous le format :
- 1, 2, 3,….10...
- 99 : proposition non retenue par l'harmonisateur
Si format non conforme = saisie non valide
</t>
        </r>
      </text>
    </comment>
    <comment ref="B24" authorId="0" shapeId="0">
      <text>
        <r>
          <rPr>
            <b/>
            <sz val="9"/>
            <color rgb="FF000000"/>
            <rFont val="Liberation Sans1"/>
            <family val="2"/>
          </rPr>
          <t xml:space="preserve">Saisie par le service
</t>
        </r>
        <r>
          <rPr>
            <sz val="9"/>
            <color rgb="FF000000"/>
            <rFont val="Liberation Sans1"/>
            <family val="2"/>
          </rPr>
          <t xml:space="preserve">Indiquer le classement par ordre croissant sous le format :
- 1, 2, 3,….10...
Si format non conforme = saisie non valide
</t>
        </r>
      </text>
    </comment>
    <comment ref="C24"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nom de l'agent</t>
        </r>
      </text>
    </comment>
    <comment ref="D24"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prémon de l'agent</t>
        </r>
      </text>
    </comment>
    <comment ref="E24" authorId="0" shapeId="0">
      <text>
        <r>
          <rPr>
            <b/>
            <sz val="9"/>
            <color rgb="FF000000"/>
            <rFont val="Liberation Sans1"/>
            <family val="2"/>
          </rPr>
          <t xml:space="preserve">Saisie par le service
</t>
        </r>
        <r>
          <rPr>
            <sz val="9"/>
            <color rgb="FF000000"/>
            <rFont val="Liberation Sans1"/>
            <family val="2"/>
          </rPr>
          <t xml:space="preserve">Saisir le matricule Renoirh (12 caractères) de l'agent pour les services ayant accès au SIRH ministériel
</t>
        </r>
      </text>
    </comment>
    <comment ref="F24" authorId="0" shapeId="0">
      <text>
        <r>
          <rPr>
            <b/>
            <sz val="9"/>
            <color rgb="FF000000"/>
            <rFont val="Liberation Sans1"/>
            <family val="2"/>
          </rPr>
          <t xml:space="preserve">Saisie par le service
</t>
        </r>
        <r>
          <rPr>
            <sz val="9"/>
            <color rgb="FF000000"/>
            <rFont val="Liberation Sans1"/>
            <family val="2"/>
          </rPr>
          <t>Utiliser le menu déroulant :
- F : femme
- H : homme</t>
        </r>
      </text>
    </comment>
    <comment ref="G24" authorId="1" shapeId="0">
      <text>
        <r>
          <rPr>
            <sz val="9"/>
            <color indexed="81"/>
            <rFont val="Tahoma"/>
            <family val="2"/>
          </rPr>
          <t xml:space="preserve">format jj/mm/aaaa
</t>
        </r>
      </text>
    </comment>
    <comment ref="H24" authorId="1" shapeId="0">
      <text>
        <r>
          <rPr>
            <b/>
            <sz val="9"/>
            <color indexed="81"/>
            <rFont val="Tahoma"/>
            <family val="2"/>
          </rPr>
          <t>NE RIEN SAISIR : calcul automatique</t>
        </r>
        <r>
          <rPr>
            <sz val="9"/>
            <color indexed="81"/>
            <rFont val="Tahoma"/>
            <family val="2"/>
          </rPr>
          <t xml:space="preserve">
</t>
        </r>
      </text>
    </comment>
    <comment ref="I24" authorId="0" shapeId="0">
      <text>
        <r>
          <rPr>
            <b/>
            <sz val="9"/>
            <color rgb="FF000000"/>
            <rFont val="Liberation Sans1"/>
            <family val="2"/>
          </rPr>
          <t xml:space="preserve">Saisie par le service
</t>
        </r>
        <r>
          <rPr>
            <sz val="9"/>
            <color rgb="FF000000"/>
            <rFont val="Liberation Sans1"/>
            <family val="2"/>
          </rPr>
          <t xml:space="preserve">Indiquer le mode et l'année d'accès à la catégorie B
- Concours externe aaaa
- Concours interne aaaa
- Liste d'aptitude aaaa
- examen professionnel aaaa
</t>
        </r>
      </text>
    </comment>
    <comment ref="J24" authorId="2" shapeId="0">
      <text>
        <r>
          <rPr>
            <b/>
            <sz val="10"/>
            <color rgb="FF000000"/>
            <rFont val="Liberation Serif"/>
            <family val="1"/>
          </rPr>
          <t>Saisie par le service
S</t>
        </r>
        <r>
          <rPr>
            <sz val="10"/>
            <color rgb="FF000000"/>
            <rFont val="Liberation Serif"/>
            <family val="1"/>
          </rPr>
          <t>aisir le grade de l'agent selon l'exemple ci-après :
- TSCDD
- TSPDD
- TSDD
- SACDD CE
- SACDD CS
- SACDD CN
-...</t>
        </r>
      </text>
    </comment>
    <comment ref="K24" authorId="0" shapeId="0">
      <text>
        <r>
          <rPr>
            <b/>
            <sz val="10"/>
            <color rgb="FF000000"/>
            <rFont val="Liberation Serif"/>
            <family val="1"/>
          </rPr>
          <t xml:space="preserve">Saisie par le service
</t>
        </r>
        <r>
          <rPr>
            <sz val="10"/>
            <color rgb="FF000000"/>
            <rFont val="Liberation Serif"/>
            <family val="1"/>
          </rPr>
          <t>Indiquer la date d'accès au 3e niveau de grade  cat B 
sous le format jj/mm/aaaa</t>
        </r>
      </text>
    </comment>
    <comment ref="L24" authorId="0" shapeId="0">
      <text>
        <r>
          <rPr>
            <b/>
            <sz val="9"/>
            <color rgb="FF000000"/>
            <rFont val="Liberation Sans1"/>
            <family val="2"/>
          </rPr>
          <t xml:space="preserve">Saisie par le service
</t>
        </r>
        <r>
          <rPr>
            <sz val="9"/>
            <color rgb="FF000000"/>
            <rFont val="Liberation Sans1"/>
            <family val="2"/>
          </rPr>
          <t>Utiliser le menu déroulant ou saisir :
- LA = liste d'aptitude
- TA = tableau avancement
- EP = examen professionnel
- CP = concours professionnel
- CI = concours interne
- CE = concours externe
- ACO-DET = accueil sur corps : détachement
- TITU = titularisation
- DEPRECA = déprécarisation</t>
        </r>
      </text>
    </comment>
    <comment ref="M24" authorId="0" shapeId="0">
      <text>
        <r>
          <rPr>
            <b/>
            <sz val="10"/>
            <color rgb="FF000000"/>
            <rFont val="Liberation Serif"/>
            <family val="1"/>
          </rPr>
          <t xml:space="preserve">Saisie par le service
</t>
        </r>
        <r>
          <rPr>
            <sz val="10"/>
            <color rgb="FF000000"/>
            <rFont val="Liberation Serif"/>
            <family val="1"/>
          </rPr>
          <t>Indiquer l'échelon détenu par l'agent au 1er janvier de l'année de promotion en utilisant la liste déroulante ou saisir :
1
2</t>
        </r>
        <r>
          <rPr>
            <sz val="9"/>
            <color rgb="FF000000"/>
            <rFont val="Liberation Sans1"/>
            <family val="2"/>
          </rPr>
          <t xml:space="preserve">
….
10
….
</t>
        </r>
      </text>
    </comment>
    <comment ref="N24" authorId="0" shapeId="0">
      <text>
        <r>
          <rPr>
            <b/>
            <sz val="10"/>
            <color rgb="FF000000"/>
            <rFont val="Liberation Serif"/>
            <family val="1"/>
          </rPr>
          <t xml:space="preserve">Saisie par le service
</t>
        </r>
        <r>
          <rPr>
            <sz val="10"/>
            <color rgb="FF000000"/>
            <rFont val="Liberation Serif"/>
            <family val="1"/>
          </rPr>
          <t>Indiquer la position administrative détenu par l'agent en utilisant la liste déroulante ou saisir :
- Activité
- Acitivité en MAD
- PNA (sortante)
- Détachement (sortant)
- Détachement (sur emploi fonctionnel)
- Détachement (entrant - accueil sur corps)
Autre (dispo, congé parental)
- …
et indiquer les périodes interruptives</t>
        </r>
      </text>
    </comment>
    <comment ref="O24" authorId="0" shapeId="0">
      <text>
        <r>
          <rPr>
            <sz val="10"/>
            <color rgb="FF000000"/>
            <rFont val="Liberation Serif"/>
            <family val="1"/>
          </rPr>
          <t>Saisie par le service
Indiquer le nom de la structure en toute lettre de l'actuelle à la plus ancienne :
- DDT Nom
- DREAL Nom
- CEREMA Dtec Nom
- VNF Dter Nom
- …
et indiquer le cas échéant les périodes d’interruption / nature et durée</t>
        </r>
      </text>
    </comment>
    <comment ref="P24" authorId="0" shapeId="0">
      <text>
        <r>
          <rPr>
            <b/>
            <sz val="10"/>
            <color rgb="FF000000"/>
            <rFont val="Liberation Serif"/>
            <family val="1"/>
          </rPr>
          <t>S</t>
        </r>
        <r>
          <rPr>
            <sz val="10"/>
            <color rgb="FF000000"/>
            <rFont val="Liberation Serif"/>
            <family val="1"/>
          </rPr>
          <t>aisie par le service
Indiquer le nom de service en toute lettre :
- Service XXX
- Groupe XXX
- Bureau XXX
- Pôle XXX
- ...</t>
        </r>
      </text>
    </comment>
    <comment ref="Q24" authorId="0" shapeId="0">
      <text>
        <r>
          <rPr>
            <b/>
            <sz val="10"/>
            <color rgb="FF000000"/>
            <rFont val="Liberation Serif"/>
            <family val="1"/>
          </rPr>
          <t xml:space="preserve">Saisie par le service
</t>
        </r>
        <r>
          <rPr>
            <sz val="10"/>
            <color rgb="FF000000"/>
            <rFont val="Liberation Serif"/>
            <family val="1"/>
          </rPr>
          <t>Indiquer l'intitulet du poste sans reprendre le nom du service. Exemple :
- Chargé d'études
- Chargé de projet
- adjoint au responsable de pôle
- responsable de pôle
- ...</t>
        </r>
      </text>
    </comment>
    <comment ref="R24"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Saisir la date du début de poste du plus récent au plus ancien sous le format jj/mm/aaaa</t>
        </r>
      </text>
    </comment>
    <comment ref="S24" authorId="1" shapeId="0">
      <text>
        <r>
          <rPr>
            <sz val="9"/>
            <color indexed="81"/>
            <rFont val="Tahoma"/>
            <family val="2"/>
          </rPr>
          <t xml:space="preserve">Indiquer les précédents postes détenus par l'agent comme l'exemple ci-dessous : 
- responsable du pôle …. Du … au ….
- chef de la cellule aménagement … du au ….
- </t>
        </r>
      </text>
    </comment>
    <comment ref="T24"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rang de classement sous le format aaaa : x/y</t>
        </r>
      </text>
    </comment>
    <comment ref="U24"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l'admissibilité sous le format aaaa - Admissible ou Non admissible</t>
        </r>
      </text>
    </comment>
    <comment ref="V24"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Utiliser le menu déroulant ou saisir :</t>
        </r>
        <r>
          <rPr>
            <sz val="9"/>
            <color rgb="FF000000"/>
            <rFont val="Liberation Sans1"/>
            <family val="2"/>
          </rPr>
          <t xml:space="preserve">
- Expert international</t>
        </r>
        <r>
          <rPr>
            <sz val="9"/>
            <color rgb="FF000000"/>
            <rFont val="Liberation Sans1"/>
            <family val="2"/>
          </rPr>
          <t xml:space="preserve">
- Expert</t>
        </r>
        <r>
          <rPr>
            <sz val="9"/>
            <color rgb="FF000000"/>
            <rFont val="Liberation Sans1"/>
            <family val="2"/>
          </rPr>
          <t xml:space="preserve">
- Spécialiste</t>
        </r>
        <r>
          <rPr>
            <sz val="9"/>
            <color rgb="FF000000"/>
            <rFont val="Liberation Sans1"/>
            <family val="2"/>
          </rPr>
          <t xml:space="preserve">
- Chercheur</t>
        </r>
        <r>
          <rPr>
            <sz val="9"/>
            <color rgb="FF000000"/>
            <rFont val="Liberation Sans1"/>
            <family val="2"/>
          </rPr>
          <t xml:space="preserve">
- En cours</t>
        </r>
        <r>
          <rPr>
            <sz val="9"/>
            <color rgb="FF000000"/>
            <rFont val="Liberation Sans1"/>
            <family val="2"/>
          </rPr>
          <t xml:space="preserve">
- Non</t>
        </r>
      </text>
    </comment>
    <comment ref="W24"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domaine d'activité :</t>
        </r>
        <r>
          <rPr>
            <sz val="9"/>
            <color rgb="FF000000"/>
            <rFont val="Liberation Sans1"/>
            <family val="2"/>
          </rPr>
          <t xml:space="preserve">
- Bâtiment ;</t>
        </r>
        <r>
          <rPr>
            <sz val="9"/>
            <color rgb="FF000000"/>
            <rFont val="Liberation Sans1"/>
            <family val="2"/>
          </rPr>
          <t xml:space="preserve">
- Energie et climat ;</t>
        </r>
        <r>
          <rPr>
            <sz val="9"/>
            <color rgb="FF000000"/>
            <rFont val="Liberation Sans1"/>
            <family val="2"/>
          </rPr>
          <t xml:space="preserve">
- Géoternique et risques naturels ;</t>
        </r>
        <r>
          <rPr>
            <sz val="9"/>
            <color rgb="FF000000"/>
            <rFont val="Liberation Sans1"/>
            <family val="2"/>
          </rPr>
          <t xml:space="preserve">
- Gestion durable des ressources naturelles - biodiversité ;</t>
        </r>
        <r>
          <rPr>
            <sz val="9"/>
            <color rgb="FF000000"/>
            <rFont val="Liberation Sans1"/>
            <family val="2"/>
          </rPr>
          <t xml:space="preserve">
- Habitat, aménagement, villes et territoires ;</t>
        </r>
        <r>
          <rPr>
            <sz val="9"/>
            <color rgb="FF000000"/>
            <rFont val="Liberation Sans1"/>
            <family val="2"/>
          </rPr>
          <t xml:space="preserve">
- Infrastrucutre ;</t>
        </r>
        <r>
          <rPr>
            <sz val="9"/>
            <color rgb="FF000000"/>
            <rFont val="Liberation Sans1"/>
            <family val="2"/>
          </rPr>
          <t xml:space="preserve">
- Ouvrage d'Art ;</t>
        </r>
        <r>
          <rPr>
            <sz val="9"/>
            <color rgb="FF000000"/>
            <rFont val="Liberation Sans1"/>
            <family val="2"/>
          </rPr>
          <t xml:space="preserve">
- Risque anthropique, technologiques et sanitaire ;</t>
        </r>
        <r>
          <rPr>
            <sz val="9"/>
            <color rgb="FF000000"/>
            <rFont val="Liberation Sans1"/>
            <family val="2"/>
          </rPr>
          <t xml:space="preserve">
- Systèmes d'information ;</t>
        </r>
        <r>
          <rPr>
            <sz val="9"/>
            <color rgb="FF000000"/>
            <rFont val="Liberation Sans1"/>
            <family val="2"/>
          </rPr>
          <t xml:space="preserve">
- Transport durabkes, sécurité, intermodalité et mobilité ;</t>
        </r>
        <r>
          <rPr>
            <sz val="9"/>
            <color rgb="FF000000"/>
            <rFont val="Liberation Sans1"/>
            <family val="2"/>
          </rPr>
          <t xml:space="preserve">
- Chercheur senior</t>
        </r>
        <r>
          <rPr>
            <sz val="9"/>
            <color rgb="FF000000"/>
            <rFont val="Liberation Sans1"/>
            <family val="2"/>
          </rPr>
          <t xml:space="preserve">
- Chercheur confirmé</t>
        </r>
        <r>
          <rPr>
            <sz val="9"/>
            <color rgb="FF000000"/>
            <rFont val="Liberation Sans1"/>
            <family val="2"/>
          </rPr>
          <t xml:space="preserve">
- Chercheur</t>
        </r>
        <r>
          <rPr>
            <sz val="9"/>
            <color rgb="FF000000"/>
            <rFont val="Liberation Sans1"/>
            <family val="2"/>
          </rPr>
          <t xml:space="preserve">
et la date de la décision sous le format jj/mm/aaaa</t>
        </r>
      </text>
    </comment>
    <comment ref="A25" authorId="0" shapeId="0">
      <text>
        <r>
          <rPr>
            <b/>
            <sz val="9"/>
            <color rgb="FF000000"/>
            <rFont val="Liberation Sans1"/>
            <family val="2"/>
          </rPr>
          <t xml:space="preserve">Saisie par l'harmonisateur
</t>
        </r>
        <r>
          <rPr>
            <sz val="9"/>
            <color rgb="FF000000"/>
            <rFont val="Liberation Sans1"/>
            <family val="2"/>
          </rPr>
          <t xml:space="preserve">Indiquer le classement par ordre croissant sous le format :
- 1, 2, 3,….10...
- 99 : proposition non retenue par l'harmonisateur
Si format non conforme = saisie non valide
</t>
        </r>
      </text>
    </comment>
    <comment ref="B25" authorId="0" shapeId="0">
      <text>
        <r>
          <rPr>
            <b/>
            <sz val="9"/>
            <color rgb="FF000000"/>
            <rFont val="Liberation Sans1"/>
            <family val="2"/>
          </rPr>
          <t xml:space="preserve">Saisie par le service
</t>
        </r>
        <r>
          <rPr>
            <sz val="9"/>
            <color rgb="FF000000"/>
            <rFont val="Liberation Sans1"/>
            <family val="2"/>
          </rPr>
          <t xml:space="preserve">Indiquer le classement par ordre croissant sous le format :
- 1, 2, 3,….10...
Si format non conforme = saisie non valide
</t>
        </r>
      </text>
    </comment>
    <comment ref="C25"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nom de l'agent</t>
        </r>
      </text>
    </comment>
    <comment ref="D25"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prémon de l'agent</t>
        </r>
      </text>
    </comment>
    <comment ref="E25" authorId="0" shapeId="0">
      <text>
        <r>
          <rPr>
            <b/>
            <sz val="9"/>
            <color rgb="FF000000"/>
            <rFont val="Liberation Sans1"/>
            <family val="2"/>
          </rPr>
          <t xml:space="preserve">Saisie par le service
</t>
        </r>
        <r>
          <rPr>
            <sz val="9"/>
            <color rgb="FF000000"/>
            <rFont val="Liberation Sans1"/>
            <family val="2"/>
          </rPr>
          <t xml:space="preserve">Saisir le matricule Renoirh (12 caractères) de l'agent pour les services ayant accès au SIRH ministériel
</t>
        </r>
      </text>
    </comment>
    <comment ref="F25" authorId="0" shapeId="0">
      <text>
        <r>
          <rPr>
            <b/>
            <sz val="9"/>
            <color rgb="FF000000"/>
            <rFont val="Liberation Sans1"/>
            <family val="2"/>
          </rPr>
          <t xml:space="preserve">Saisie par le service
</t>
        </r>
        <r>
          <rPr>
            <sz val="9"/>
            <color rgb="FF000000"/>
            <rFont val="Liberation Sans1"/>
            <family val="2"/>
          </rPr>
          <t>Utiliser le menu déroulant :
- F : femme
- H : homme</t>
        </r>
      </text>
    </comment>
    <comment ref="G25" authorId="1" shapeId="0">
      <text>
        <r>
          <rPr>
            <sz val="9"/>
            <color indexed="81"/>
            <rFont val="Tahoma"/>
            <family val="2"/>
          </rPr>
          <t xml:space="preserve">format jj/mm/aaaa
</t>
        </r>
      </text>
    </comment>
    <comment ref="H25" authorId="1" shapeId="0">
      <text>
        <r>
          <rPr>
            <b/>
            <sz val="9"/>
            <color indexed="81"/>
            <rFont val="Tahoma"/>
            <family val="2"/>
          </rPr>
          <t>NE RIEN SAISIR : calcul automatique</t>
        </r>
        <r>
          <rPr>
            <sz val="9"/>
            <color indexed="81"/>
            <rFont val="Tahoma"/>
            <family val="2"/>
          </rPr>
          <t xml:space="preserve">
</t>
        </r>
      </text>
    </comment>
    <comment ref="I25" authorId="0" shapeId="0">
      <text>
        <r>
          <rPr>
            <b/>
            <sz val="9"/>
            <color rgb="FF000000"/>
            <rFont val="Liberation Sans1"/>
            <family val="2"/>
          </rPr>
          <t xml:space="preserve">Saisie par le service
</t>
        </r>
        <r>
          <rPr>
            <sz val="9"/>
            <color rgb="FF000000"/>
            <rFont val="Liberation Sans1"/>
            <family val="2"/>
          </rPr>
          <t xml:space="preserve">Indiquer le mode et l'année d'accès à la catégorie B
- Concours externe aaaa
- Concours interne aaaa
- Liste d'aptitude aaaa
- examen professionnel aaaa
</t>
        </r>
      </text>
    </comment>
    <comment ref="J25" authorId="2" shapeId="0">
      <text>
        <r>
          <rPr>
            <b/>
            <sz val="10"/>
            <color rgb="FF000000"/>
            <rFont val="Liberation Serif"/>
            <family val="1"/>
          </rPr>
          <t>Saisie par le service
S</t>
        </r>
        <r>
          <rPr>
            <sz val="10"/>
            <color rgb="FF000000"/>
            <rFont val="Liberation Serif"/>
            <family val="1"/>
          </rPr>
          <t>aisir le grade de l'agent selon l'exemple ci-après :
- TSCDD
- TSPDD
- TSDD
- SACDD CE
- SACDD CS
- SACDD CN
-...</t>
        </r>
      </text>
    </comment>
    <comment ref="K25" authorId="0" shapeId="0">
      <text>
        <r>
          <rPr>
            <b/>
            <sz val="10"/>
            <color rgb="FF000000"/>
            <rFont val="Liberation Serif"/>
            <family val="1"/>
          </rPr>
          <t xml:space="preserve">Saisie par le service
</t>
        </r>
        <r>
          <rPr>
            <sz val="10"/>
            <color rgb="FF000000"/>
            <rFont val="Liberation Serif"/>
            <family val="1"/>
          </rPr>
          <t>Indiquer la date d'accès au 3e niveau de grade  cat B 
sous le format jj/mm/aaaa</t>
        </r>
      </text>
    </comment>
    <comment ref="L25" authorId="0" shapeId="0">
      <text>
        <r>
          <rPr>
            <b/>
            <sz val="9"/>
            <color rgb="FF000000"/>
            <rFont val="Liberation Sans1"/>
            <family val="2"/>
          </rPr>
          <t xml:space="preserve">Saisie par le service
</t>
        </r>
        <r>
          <rPr>
            <sz val="9"/>
            <color rgb="FF000000"/>
            <rFont val="Liberation Sans1"/>
            <family val="2"/>
          </rPr>
          <t>Utiliser le menu déroulant ou saisir :
- LA = liste d'aptitude
- TA = tableau avancement
- EP = examen professionnel
- CP = concours professionnel
- CI = concours interne
- CE = concours externe
- ACO-DET = accueil sur corps : détachement
- TITU = titularisation
- DEPRECA = déprécarisation</t>
        </r>
      </text>
    </comment>
    <comment ref="M25" authorId="0" shapeId="0">
      <text>
        <r>
          <rPr>
            <b/>
            <sz val="10"/>
            <color rgb="FF000000"/>
            <rFont val="Liberation Serif"/>
            <family val="1"/>
          </rPr>
          <t xml:space="preserve">Saisie par le service
</t>
        </r>
        <r>
          <rPr>
            <sz val="10"/>
            <color rgb="FF000000"/>
            <rFont val="Liberation Serif"/>
            <family val="1"/>
          </rPr>
          <t>Indiquer l'échelon détenu par l'agent au 1er janvier de l'année de promotion en utilisant la liste déroulante ou saisir :
1
2</t>
        </r>
        <r>
          <rPr>
            <sz val="9"/>
            <color rgb="FF000000"/>
            <rFont val="Liberation Sans1"/>
            <family val="2"/>
          </rPr>
          <t xml:space="preserve">
….
10
….
</t>
        </r>
      </text>
    </comment>
    <comment ref="N25" authorId="0" shapeId="0">
      <text>
        <r>
          <rPr>
            <b/>
            <sz val="10"/>
            <color rgb="FF000000"/>
            <rFont val="Liberation Serif"/>
            <family val="1"/>
          </rPr>
          <t xml:space="preserve">Saisie par le service
</t>
        </r>
        <r>
          <rPr>
            <sz val="10"/>
            <color rgb="FF000000"/>
            <rFont val="Liberation Serif"/>
            <family val="1"/>
          </rPr>
          <t>Indiquer la position administrative détenu par l'agent en utilisant la liste déroulante ou saisir :
- Activité
- Acitivité en MAD
- PNA (sortante)
- Détachement (sortant)
- Détachement (sur emploi fonctionnel)
- Détachement (entrant - accueil sur corps)
Autre (dispo, congé parental)
- …
et indiquer les périodes interruptives</t>
        </r>
      </text>
    </comment>
    <comment ref="O25" authorId="0" shapeId="0">
      <text>
        <r>
          <rPr>
            <sz val="10"/>
            <color rgb="FF000000"/>
            <rFont val="Liberation Serif"/>
            <family val="1"/>
          </rPr>
          <t>Saisie par le service
Indiquer le nom de la structure en toute lettre de l'actuelle à la plus ancienne :
- DDT Nom
- DREAL Nom
- CEREMA Dtec Nom
- VNF Dter Nom
- …
et indiquer le cas échéant les périodes d’interruption / nature et durée</t>
        </r>
      </text>
    </comment>
    <comment ref="P25" authorId="0" shapeId="0">
      <text>
        <r>
          <rPr>
            <b/>
            <sz val="10"/>
            <color rgb="FF000000"/>
            <rFont val="Liberation Serif"/>
            <family val="1"/>
          </rPr>
          <t>S</t>
        </r>
        <r>
          <rPr>
            <sz val="10"/>
            <color rgb="FF000000"/>
            <rFont val="Liberation Serif"/>
            <family val="1"/>
          </rPr>
          <t>aisie par le service
Indiquer le nom de service en toute lettre :
- Service XXX
- Groupe XXX
- Bureau XXX
- Pôle XXX
- ...</t>
        </r>
      </text>
    </comment>
    <comment ref="Q25" authorId="0" shapeId="0">
      <text>
        <r>
          <rPr>
            <b/>
            <sz val="10"/>
            <color rgb="FF000000"/>
            <rFont val="Liberation Serif"/>
            <family val="1"/>
          </rPr>
          <t xml:space="preserve">Saisie par le service
</t>
        </r>
        <r>
          <rPr>
            <sz val="10"/>
            <color rgb="FF000000"/>
            <rFont val="Liberation Serif"/>
            <family val="1"/>
          </rPr>
          <t>Indiquer l'intitulet du poste sans reprendre le nom du service. Exemple :
- Chargé d'études
- Chargé de projet
- adjoint au responsable de pôle
- responsable de pôle
- ...</t>
        </r>
      </text>
    </comment>
    <comment ref="R25"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Saisir la date du début de poste du plus récent au plus ancien sous le format jj/mm/aaaa</t>
        </r>
      </text>
    </comment>
    <comment ref="S25" authorId="1" shapeId="0">
      <text>
        <r>
          <rPr>
            <sz val="9"/>
            <color indexed="81"/>
            <rFont val="Tahoma"/>
            <family val="2"/>
          </rPr>
          <t xml:space="preserve">Indiquer les précédents postes détenus par l'agent comme l'exemple ci-dessous : 
- responsable du pôle …. Du … au ….
- chef de la cellule aménagement … du au ….
- </t>
        </r>
      </text>
    </comment>
    <comment ref="T25"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rang de classement sous le format aaaa : x/y</t>
        </r>
      </text>
    </comment>
    <comment ref="U25"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l'admissibilité sous le format aaaa - Admissible ou Non admissible</t>
        </r>
      </text>
    </comment>
    <comment ref="V25"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Utiliser le menu déroulant ou saisir :</t>
        </r>
        <r>
          <rPr>
            <sz val="9"/>
            <color rgb="FF000000"/>
            <rFont val="Liberation Sans1"/>
            <family val="2"/>
          </rPr>
          <t xml:space="preserve">
- Expert international</t>
        </r>
        <r>
          <rPr>
            <sz val="9"/>
            <color rgb="FF000000"/>
            <rFont val="Liberation Sans1"/>
            <family val="2"/>
          </rPr>
          <t xml:space="preserve">
- Expert</t>
        </r>
        <r>
          <rPr>
            <sz val="9"/>
            <color rgb="FF000000"/>
            <rFont val="Liberation Sans1"/>
            <family val="2"/>
          </rPr>
          <t xml:space="preserve">
- Spécialiste</t>
        </r>
        <r>
          <rPr>
            <sz val="9"/>
            <color rgb="FF000000"/>
            <rFont val="Liberation Sans1"/>
            <family val="2"/>
          </rPr>
          <t xml:space="preserve">
- Chercheur</t>
        </r>
        <r>
          <rPr>
            <sz val="9"/>
            <color rgb="FF000000"/>
            <rFont val="Liberation Sans1"/>
            <family val="2"/>
          </rPr>
          <t xml:space="preserve">
- En cours</t>
        </r>
        <r>
          <rPr>
            <sz val="9"/>
            <color rgb="FF000000"/>
            <rFont val="Liberation Sans1"/>
            <family val="2"/>
          </rPr>
          <t xml:space="preserve">
- Non</t>
        </r>
      </text>
    </comment>
    <comment ref="W25"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domaine d'activité :</t>
        </r>
        <r>
          <rPr>
            <sz val="9"/>
            <color rgb="FF000000"/>
            <rFont val="Liberation Sans1"/>
            <family val="2"/>
          </rPr>
          <t xml:space="preserve">
- Bâtiment ;</t>
        </r>
        <r>
          <rPr>
            <sz val="9"/>
            <color rgb="FF000000"/>
            <rFont val="Liberation Sans1"/>
            <family val="2"/>
          </rPr>
          <t xml:space="preserve">
- Energie et climat ;</t>
        </r>
        <r>
          <rPr>
            <sz val="9"/>
            <color rgb="FF000000"/>
            <rFont val="Liberation Sans1"/>
            <family val="2"/>
          </rPr>
          <t xml:space="preserve">
- Géoternique et risques naturels ;</t>
        </r>
        <r>
          <rPr>
            <sz val="9"/>
            <color rgb="FF000000"/>
            <rFont val="Liberation Sans1"/>
            <family val="2"/>
          </rPr>
          <t xml:space="preserve">
- Gestion durable des ressources naturelles - biodiversité ;</t>
        </r>
        <r>
          <rPr>
            <sz val="9"/>
            <color rgb="FF000000"/>
            <rFont val="Liberation Sans1"/>
            <family val="2"/>
          </rPr>
          <t xml:space="preserve">
- Habitat, aménagement, villes et territoires ;</t>
        </r>
        <r>
          <rPr>
            <sz val="9"/>
            <color rgb="FF000000"/>
            <rFont val="Liberation Sans1"/>
            <family val="2"/>
          </rPr>
          <t xml:space="preserve">
- Infrastrucutre ;</t>
        </r>
        <r>
          <rPr>
            <sz val="9"/>
            <color rgb="FF000000"/>
            <rFont val="Liberation Sans1"/>
            <family val="2"/>
          </rPr>
          <t xml:space="preserve">
- Ouvrage d'Art ;</t>
        </r>
        <r>
          <rPr>
            <sz val="9"/>
            <color rgb="FF000000"/>
            <rFont val="Liberation Sans1"/>
            <family val="2"/>
          </rPr>
          <t xml:space="preserve">
- Risque anthropique, technologiques et sanitaire ;</t>
        </r>
        <r>
          <rPr>
            <sz val="9"/>
            <color rgb="FF000000"/>
            <rFont val="Liberation Sans1"/>
            <family val="2"/>
          </rPr>
          <t xml:space="preserve">
- Systèmes d'information ;</t>
        </r>
        <r>
          <rPr>
            <sz val="9"/>
            <color rgb="FF000000"/>
            <rFont val="Liberation Sans1"/>
            <family val="2"/>
          </rPr>
          <t xml:space="preserve">
- Transport durabkes, sécurité, intermodalité et mobilité ;</t>
        </r>
        <r>
          <rPr>
            <sz val="9"/>
            <color rgb="FF000000"/>
            <rFont val="Liberation Sans1"/>
            <family val="2"/>
          </rPr>
          <t xml:space="preserve">
- Chercheur senior</t>
        </r>
        <r>
          <rPr>
            <sz val="9"/>
            <color rgb="FF000000"/>
            <rFont val="Liberation Sans1"/>
            <family val="2"/>
          </rPr>
          <t xml:space="preserve">
- Chercheur confirmé</t>
        </r>
        <r>
          <rPr>
            <sz val="9"/>
            <color rgb="FF000000"/>
            <rFont val="Liberation Sans1"/>
            <family val="2"/>
          </rPr>
          <t xml:space="preserve">
- Chercheur</t>
        </r>
        <r>
          <rPr>
            <sz val="9"/>
            <color rgb="FF000000"/>
            <rFont val="Liberation Sans1"/>
            <family val="2"/>
          </rPr>
          <t xml:space="preserve">
et la date de la décision sous le format jj/mm/aaaa</t>
        </r>
      </text>
    </comment>
    <comment ref="A26" authorId="0" shapeId="0">
      <text>
        <r>
          <rPr>
            <b/>
            <sz val="9"/>
            <color rgb="FF000000"/>
            <rFont val="Liberation Sans1"/>
            <family val="2"/>
          </rPr>
          <t xml:space="preserve">Saisie par l'harmonisateur
</t>
        </r>
        <r>
          <rPr>
            <sz val="9"/>
            <color rgb="FF000000"/>
            <rFont val="Liberation Sans1"/>
            <family val="2"/>
          </rPr>
          <t xml:space="preserve">Indiquer le classement par ordre croissant sous le format :
- 1, 2, 3,….10...
- 99 : proposition non retenue par l'harmonisateur
Si format non conforme = saisie non valide
</t>
        </r>
      </text>
    </comment>
    <comment ref="B26" authorId="0" shapeId="0">
      <text>
        <r>
          <rPr>
            <b/>
            <sz val="9"/>
            <color rgb="FF000000"/>
            <rFont val="Liberation Sans1"/>
            <family val="2"/>
          </rPr>
          <t xml:space="preserve">Saisie par le service
</t>
        </r>
        <r>
          <rPr>
            <sz val="9"/>
            <color rgb="FF000000"/>
            <rFont val="Liberation Sans1"/>
            <family val="2"/>
          </rPr>
          <t xml:space="preserve">Indiquer le classement par ordre croissant sous le format :
- 1, 2, 3,….10...
Si format non conforme = saisie non valide
</t>
        </r>
      </text>
    </comment>
    <comment ref="C26"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nom de l'agent</t>
        </r>
      </text>
    </comment>
    <comment ref="D26"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prémon de l'agent</t>
        </r>
      </text>
    </comment>
    <comment ref="E26" authorId="0" shapeId="0">
      <text>
        <r>
          <rPr>
            <b/>
            <sz val="9"/>
            <color rgb="FF000000"/>
            <rFont val="Liberation Sans1"/>
            <family val="2"/>
          </rPr>
          <t xml:space="preserve">Saisie par le service
</t>
        </r>
        <r>
          <rPr>
            <sz val="9"/>
            <color rgb="FF000000"/>
            <rFont val="Liberation Sans1"/>
            <family val="2"/>
          </rPr>
          <t xml:space="preserve">Saisir le matricule Renoirh (12 caractères) de l'agent pour les services ayant accès au SIRH ministériel
</t>
        </r>
      </text>
    </comment>
    <comment ref="F26" authorId="0" shapeId="0">
      <text>
        <r>
          <rPr>
            <b/>
            <sz val="9"/>
            <color rgb="FF000000"/>
            <rFont val="Liberation Sans1"/>
            <family val="2"/>
          </rPr>
          <t xml:space="preserve">Saisie par le service
</t>
        </r>
        <r>
          <rPr>
            <sz val="9"/>
            <color rgb="FF000000"/>
            <rFont val="Liberation Sans1"/>
            <family val="2"/>
          </rPr>
          <t>Utiliser le menu déroulant :
- F : femme
- H : homme</t>
        </r>
      </text>
    </comment>
    <comment ref="G26" authorId="1" shapeId="0">
      <text>
        <r>
          <rPr>
            <sz val="9"/>
            <color indexed="81"/>
            <rFont val="Tahoma"/>
            <family val="2"/>
          </rPr>
          <t xml:space="preserve">format jj/mm/aaaa
</t>
        </r>
      </text>
    </comment>
    <comment ref="H26" authorId="1" shapeId="0">
      <text>
        <r>
          <rPr>
            <b/>
            <sz val="9"/>
            <color indexed="81"/>
            <rFont val="Tahoma"/>
            <family val="2"/>
          </rPr>
          <t>NE RIEN SAISIR : calcul automatique</t>
        </r>
        <r>
          <rPr>
            <sz val="9"/>
            <color indexed="81"/>
            <rFont val="Tahoma"/>
            <family val="2"/>
          </rPr>
          <t xml:space="preserve">
</t>
        </r>
      </text>
    </comment>
    <comment ref="I26" authorId="0" shapeId="0">
      <text>
        <r>
          <rPr>
            <b/>
            <sz val="9"/>
            <color rgb="FF000000"/>
            <rFont val="Liberation Sans1"/>
            <family val="2"/>
          </rPr>
          <t xml:space="preserve">Saisie par le service
</t>
        </r>
        <r>
          <rPr>
            <sz val="9"/>
            <color rgb="FF000000"/>
            <rFont val="Liberation Sans1"/>
            <family val="2"/>
          </rPr>
          <t xml:space="preserve">Indiquer le mode et l'année d'accès à la catégorie B
- Concours externe aaaa
- Concours interne aaaa
- Liste d'aptitude aaaa
- examen professionnel aaaa
</t>
        </r>
      </text>
    </comment>
    <comment ref="J26" authorId="2" shapeId="0">
      <text>
        <r>
          <rPr>
            <b/>
            <sz val="10"/>
            <color rgb="FF000000"/>
            <rFont val="Liberation Serif"/>
            <family val="1"/>
          </rPr>
          <t>Saisie par le service
S</t>
        </r>
        <r>
          <rPr>
            <sz val="10"/>
            <color rgb="FF000000"/>
            <rFont val="Liberation Serif"/>
            <family val="1"/>
          </rPr>
          <t>aisir le grade de l'agent selon l'exemple ci-après :
- TSCDD
- TSPDD
- TSDD
- SACDD CE
- SACDD CS
- SACDD CN
-...</t>
        </r>
      </text>
    </comment>
    <comment ref="K26" authorId="0" shapeId="0">
      <text>
        <r>
          <rPr>
            <b/>
            <sz val="10"/>
            <color rgb="FF000000"/>
            <rFont val="Liberation Serif"/>
            <family val="1"/>
          </rPr>
          <t xml:space="preserve">Saisie par le service
</t>
        </r>
        <r>
          <rPr>
            <sz val="10"/>
            <color rgb="FF000000"/>
            <rFont val="Liberation Serif"/>
            <family val="1"/>
          </rPr>
          <t>Indiquer la date d'accès au 3e niveau de grade  cat B 
sous le format jj/mm/aaaa</t>
        </r>
      </text>
    </comment>
    <comment ref="L26" authorId="0" shapeId="0">
      <text>
        <r>
          <rPr>
            <b/>
            <sz val="9"/>
            <color rgb="FF000000"/>
            <rFont val="Liberation Sans1"/>
            <family val="2"/>
          </rPr>
          <t xml:space="preserve">Saisie par le service
</t>
        </r>
        <r>
          <rPr>
            <sz val="9"/>
            <color rgb="FF000000"/>
            <rFont val="Liberation Sans1"/>
            <family val="2"/>
          </rPr>
          <t>Utiliser le menu déroulant ou saisir :
- LA = liste d'aptitude
- TA = tableau avancement
- EP = examen professionnel
- CP = concours professionnel
- CI = concours interne
- CE = concours externe
- ACO-DET = accueil sur corps : détachement
- TITU = titularisation
- DEPRECA = déprécarisation</t>
        </r>
      </text>
    </comment>
    <comment ref="M26" authorId="0" shapeId="0">
      <text>
        <r>
          <rPr>
            <b/>
            <sz val="10"/>
            <color rgb="FF000000"/>
            <rFont val="Liberation Serif"/>
            <family val="1"/>
          </rPr>
          <t xml:space="preserve">Saisie par le service
</t>
        </r>
        <r>
          <rPr>
            <sz val="10"/>
            <color rgb="FF000000"/>
            <rFont val="Liberation Serif"/>
            <family val="1"/>
          </rPr>
          <t>Indiquer l'échelon détenu par l'agent au 1er janvier de l'année de promotion en utilisant la liste déroulante ou saisir :
1
2</t>
        </r>
        <r>
          <rPr>
            <sz val="9"/>
            <color rgb="FF000000"/>
            <rFont val="Liberation Sans1"/>
            <family val="2"/>
          </rPr>
          <t xml:space="preserve">
….
10
….
</t>
        </r>
      </text>
    </comment>
    <comment ref="N26" authorId="0" shapeId="0">
      <text>
        <r>
          <rPr>
            <b/>
            <sz val="10"/>
            <color rgb="FF000000"/>
            <rFont val="Liberation Serif"/>
            <family val="1"/>
          </rPr>
          <t xml:space="preserve">Saisie par le service
</t>
        </r>
        <r>
          <rPr>
            <sz val="10"/>
            <color rgb="FF000000"/>
            <rFont val="Liberation Serif"/>
            <family val="1"/>
          </rPr>
          <t>Indiquer la position administrative détenu par l'agent en utilisant la liste déroulante ou saisir :
- Activité
- Acitivité en MAD
- PNA (sortante)
- Détachement (sortant)
- Détachement (sur emploi fonctionnel)
- Détachement (entrant - accueil sur corps)
Autre (dispo, congé parental)
- …
et indiquer les périodes interruptives</t>
        </r>
      </text>
    </comment>
    <comment ref="O26" authorId="0" shapeId="0">
      <text>
        <r>
          <rPr>
            <sz val="10"/>
            <color rgb="FF000000"/>
            <rFont val="Liberation Serif"/>
            <family val="1"/>
          </rPr>
          <t>Saisie par le service
Indiquer le nom de la structure en toute lettre de l'actuelle à la plus ancienne :
- DDT Nom
- DREAL Nom
- CEREMA Dtec Nom
- VNF Dter Nom
- …
et indiquer le cas échéant les périodes d’interruption / nature et durée</t>
        </r>
      </text>
    </comment>
    <comment ref="P26" authorId="0" shapeId="0">
      <text>
        <r>
          <rPr>
            <b/>
            <sz val="10"/>
            <color rgb="FF000000"/>
            <rFont val="Liberation Serif"/>
            <family val="1"/>
          </rPr>
          <t>S</t>
        </r>
        <r>
          <rPr>
            <sz val="10"/>
            <color rgb="FF000000"/>
            <rFont val="Liberation Serif"/>
            <family val="1"/>
          </rPr>
          <t>aisie par le service
Indiquer le nom de service en toute lettre :
- Service XXX
- Groupe XXX
- Bureau XXX
- Pôle XXX
- ...</t>
        </r>
      </text>
    </comment>
    <comment ref="Q26" authorId="0" shapeId="0">
      <text>
        <r>
          <rPr>
            <b/>
            <sz val="10"/>
            <color rgb="FF000000"/>
            <rFont val="Liberation Serif"/>
            <family val="1"/>
          </rPr>
          <t xml:space="preserve">Saisie par le service
</t>
        </r>
        <r>
          <rPr>
            <sz val="10"/>
            <color rgb="FF000000"/>
            <rFont val="Liberation Serif"/>
            <family val="1"/>
          </rPr>
          <t>Indiquer l'intitulet du poste sans reprendre le nom du service. Exemple :
- Chargé d'études
- Chargé de projet
- adjoint au responsable de pôle
- responsable de pôle
- ...</t>
        </r>
      </text>
    </comment>
    <comment ref="R26"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Saisir la date du début de poste du plus récent au plus ancien sous le format jj/mm/aaaa</t>
        </r>
      </text>
    </comment>
    <comment ref="S26" authorId="1" shapeId="0">
      <text>
        <r>
          <rPr>
            <sz val="9"/>
            <color indexed="81"/>
            <rFont val="Tahoma"/>
            <family val="2"/>
          </rPr>
          <t xml:space="preserve">Indiquer les précédents postes détenus par l'agent comme l'exemple ci-dessous : 
- responsable du pôle …. Du … au ….
- chef de la cellule aménagement … du au ….
- </t>
        </r>
      </text>
    </comment>
    <comment ref="T26"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rang de classement sous le format aaaa : x/y</t>
        </r>
      </text>
    </comment>
    <comment ref="U26"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l'admissibilité sous le format aaaa - Admissible ou Non admissible</t>
        </r>
      </text>
    </comment>
    <comment ref="V26"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Utiliser le menu déroulant ou saisir :</t>
        </r>
        <r>
          <rPr>
            <sz val="9"/>
            <color rgb="FF000000"/>
            <rFont val="Liberation Sans1"/>
            <family val="2"/>
          </rPr>
          <t xml:space="preserve">
- Expert international</t>
        </r>
        <r>
          <rPr>
            <sz val="9"/>
            <color rgb="FF000000"/>
            <rFont val="Liberation Sans1"/>
            <family val="2"/>
          </rPr>
          <t xml:space="preserve">
- Expert</t>
        </r>
        <r>
          <rPr>
            <sz val="9"/>
            <color rgb="FF000000"/>
            <rFont val="Liberation Sans1"/>
            <family val="2"/>
          </rPr>
          <t xml:space="preserve">
- Spécialiste</t>
        </r>
        <r>
          <rPr>
            <sz val="9"/>
            <color rgb="FF000000"/>
            <rFont val="Liberation Sans1"/>
            <family val="2"/>
          </rPr>
          <t xml:space="preserve">
- Chercheur</t>
        </r>
        <r>
          <rPr>
            <sz val="9"/>
            <color rgb="FF000000"/>
            <rFont val="Liberation Sans1"/>
            <family val="2"/>
          </rPr>
          <t xml:space="preserve">
- En cours</t>
        </r>
        <r>
          <rPr>
            <sz val="9"/>
            <color rgb="FF000000"/>
            <rFont val="Liberation Sans1"/>
            <family val="2"/>
          </rPr>
          <t xml:space="preserve">
- Non</t>
        </r>
      </text>
    </comment>
    <comment ref="W26"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domaine d'activité :</t>
        </r>
        <r>
          <rPr>
            <sz val="9"/>
            <color rgb="FF000000"/>
            <rFont val="Liberation Sans1"/>
            <family val="2"/>
          </rPr>
          <t xml:space="preserve">
- Bâtiment ;</t>
        </r>
        <r>
          <rPr>
            <sz val="9"/>
            <color rgb="FF000000"/>
            <rFont val="Liberation Sans1"/>
            <family val="2"/>
          </rPr>
          <t xml:space="preserve">
- Energie et climat ;</t>
        </r>
        <r>
          <rPr>
            <sz val="9"/>
            <color rgb="FF000000"/>
            <rFont val="Liberation Sans1"/>
            <family val="2"/>
          </rPr>
          <t xml:space="preserve">
- Géoternique et risques naturels ;</t>
        </r>
        <r>
          <rPr>
            <sz val="9"/>
            <color rgb="FF000000"/>
            <rFont val="Liberation Sans1"/>
            <family val="2"/>
          </rPr>
          <t xml:space="preserve">
- Gestion durable des ressources naturelles - biodiversité ;</t>
        </r>
        <r>
          <rPr>
            <sz val="9"/>
            <color rgb="FF000000"/>
            <rFont val="Liberation Sans1"/>
            <family val="2"/>
          </rPr>
          <t xml:space="preserve">
- Habitat, aménagement, villes et territoires ;</t>
        </r>
        <r>
          <rPr>
            <sz val="9"/>
            <color rgb="FF000000"/>
            <rFont val="Liberation Sans1"/>
            <family val="2"/>
          </rPr>
          <t xml:space="preserve">
- Infrastrucutre ;</t>
        </r>
        <r>
          <rPr>
            <sz val="9"/>
            <color rgb="FF000000"/>
            <rFont val="Liberation Sans1"/>
            <family val="2"/>
          </rPr>
          <t xml:space="preserve">
- Ouvrage d'Art ;</t>
        </r>
        <r>
          <rPr>
            <sz val="9"/>
            <color rgb="FF000000"/>
            <rFont val="Liberation Sans1"/>
            <family val="2"/>
          </rPr>
          <t xml:space="preserve">
- Risque anthropique, technologiques et sanitaire ;</t>
        </r>
        <r>
          <rPr>
            <sz val="9"/>
            <color rgb="FF000000"/>
            <rFont val="Liberation Sans1"/>
            <family val="2"/>
          </rPr>
          <t xml:space="preserve">
- Systèmes d'information ;</t>
        </r>
        <r>
          <rPr>
            <sz val="9"/>
            <color rgb="FF000000"/>
            <rFont val="Liberation Sans1"/>
            <family val="2"/>
          </rPr>
          <t xml:space="preserve">
- Transport durabkes, sécurité, intermodalité et mobilité ;</t>
        </r>
        <r>
          <rPr>
            <sz val="9"/>
            <color rgb="FF000000"/>
            <rFont val="Liberation Sans1"/>
            <family val="2"/>
          </rPr>
          <t xml:space="preserve">
- Chercheur senior</t>
        </r>
        <r>
          <rPr>
            <sz val="9"/>
            <color rgb="FF000000"/>
            <rFont val="Liberation Sans1"/>
            <family val="2"/>
          </rPr>
          <t xml:space="preserve">
- Chercheur confirmé</t>
        </r>
        <r>
          <rPr>
            <sz val="9"/>
            <color rgb="FF000000"/>
            <rFont val="Liberation Sans1"/>
            <family val="2"/>
          </rPr>
          <t xml:space="preserve">
- Chercheur</t>
        </r>
        <r>
          <rPr>
            <sz val="9"/>
            <color rgb="FF000000"/>
            <rFont val="Liberation Sans1"/>
            <family val="2"/>
          </rPr>
          <t xml:space="preserve">
et la date de la décision sous le format jj/mm/aaaa</t>
        </r>
      </text>
    </comment>
    <comment ref="A27" authorId="0" shapeId="0">
      <text>
        <r>
          <rPr>
            <b/>
            <sz val="9"/>
            <color rgb="FF000000"/>
            <rFont val="Liberation Sans1"/>
            <family val="2"/>
          </rPr>
          <t xml:space="preserve">Saisie par l'harmonisateur
</t>
        </r>
        <r>
          <rPr>
            <sz val="9"/>
            <color rgb="FF000000"/>
            <rFont val="Liberation Sans1"/>
            <family val="2"/>
          </rPr>
          <t xml:space="preserve">Indiquer le classement par ordre croissant sous le format :
- 1, 2, 3,….10...
- 99 : proposition non retenue par l'harmonisateur
Si format non conforme = saisie non valide
</t>
        </r>
      </text>
    </comment>
    <comment ref="B27" authorId="0" shapeId="0">
      <text>
        <r>
          <rPr>
            <b/>
            <sz val="9"/>
            <color rgb="FF000000"/>
            <rFont val="Liberation Sans1"/>
            <family val="2"/>
          </rPr>
          <t xml:space="preserve">Saisie par le service
</t>
        </r>
        <r>
          <rPr>
            <sz val="9"/>
            <color rgb="FF000000"/>
            <rFont val="Liberation Sans1"/>
            <family val="2"/>
          </rPr>
          <t xml:space="preserve">Indiquer le classement par ordre croissant sous le format :
- 1, 2, 3,….10...
Si format non conforme = saisie non valide
</t>
        </r>
      </text>
    </comment>
    <comment ref="C27"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nom de l'agent</t>
        </r>
      </text>
    </comment>
    <comment ref="D27"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prémon de l'agent</t>
        </r>
      </text>
    </comment>
    <comment ref="E27" authorId="0" shapeId="0">
      <text>
        <r>
          <rPr>
            <b/>
            <sz val="9"/>
            <color rgb="FF000000"/>
            <rFont val="Liberation Sans1"/>
            <family val="2"/>
          </rPr>
          <t xml:space="preserve">Saisie par le service
</t>
        </r>
        <r>
          <rPr>
            <sz val="9"/>
            <color rgb="FF000000"/>
            <rFont val="Liberation Sans1"/>
            <family val="2"/>
          </rPr>
          <t xml:space="preserve">Saisir le matricule Renoirh (12 caractères) de l'agent pour les services ayant accès au SIRH ministériel
</t>
        </r>
      </text>
    </comment>
    <comment ref="F27" authorId="0" shapeId="0">
      <text>
        <r>
          <rPr>
            <b/>
            <sz val="9"/>
            <color rgb="FF000000"/>
            <rFont val="Liberation Sans1"/>
            <family val="2"/>
          </rPr>
          <t xml:space="preserve">Saisie par le service
</t>
        </r>
        <r>
          <rPr>
            <sz val="9"/>
            <color rgb="FF000000"/>
            <rFont val="Liberation Sans1"/>
            <family val="2"/>
          </rPr>
          <t>Utiliser le menu déroulant :
- F : femme
- H : homme</t>
        </r>
      </text>
    </comment>
    <comment ref="G27" authorId="1" shapeId="0">
      <text>
        <r>
          <rPr>
            <sz val="9"/>
            <color indexed="81"/>
            <rFont val="Tahoma"/>
            <family val="2"/>
          </rPr>
          <t xml:space="preserve">format jj/mm/aaaa
</t>
        </r>
      </text>
    </comment>
    <comment ref="H27" authorId="1" shapeId="0">
      <text>
        <r>
          <rPr>
            <b/>
            <sz val="9"/>
            <color indexed="81"/>
            <rFont val="Tahoma"/>
            <family val="2"/>
          </rPr>
          <t>NE RIEN SAISIR : calcul automatique</t>
        </r>
        <r>
          <rPr>
            <sz val="9"/>
            <color indexed="81"/>
            <rFont val="Tahoma"/>
            <family val="2"/>
          </rPr>
          <t xml:space="preserve">
</t>
        </r>
      </text>
    </comment>
    <comment ref="I27" authorId="0" shapeId="0">
      <text>
        <r>
          <rPr>
            <b/>
            <sz val="9"/>
            <color rgb="FF000000"/>
            <rFont val="Liberation Sans1"/>
            <family val="2"/>
          </rPr>
          <t xml:space="preserve">Saisie par le service
</t>
        </r>
        <r>
          <rPr>
            <sz val="9"/>
            <color rgb="FF000000"/>
            <rFont val="Liberation Sans1"/>
            <family val="2"/>
          </rPr>
          <t xml:space="preserve">Indiquer le mode et l'année d'accès à la catégorie B
- Concours externe aaaa
- Concours interne aaaa
- Liste d'aptitude aaaa
- examen professionnel aaaa
</t>
        </r>
      </text>
    </comment>
    <comment ref="J27" authorId="2" shapeId="0">
      <text>
        <r>
          <rPr>
            <b/>
            <sz val="10"/>
            <color rgb="FF000000"/>
            <rFont val="Liberation Serif"/>
            <family val="1"/>
          </rPr>
          <t>Saisie par le service
S</t>
        </r>
        <r>
          <rPr>
            <sz val="10"/>
            <color rgb="FF000000"/>
            <rFont val="Liberation Serif"/>
            <family val="1"/>
          </rPr>
          <t>aisir le grade de l'agent selon l'exemple ci-après :
- TSCDD
- TSPDD
- TSDD
- SACDD CE
- SACDD CS
- SACDD CN
-...</t>
        </r>
      </text>
    </comment>
    <comment ref="K27" authorId="0" shapeId="0">
      <text>
        <r>
          <rPr>
            <b/>
            <sz val="10"/>
            <color rgb="FF000000"/>
            <rFont val="Liberation Serif"/>
            <family val="1"/>
          </rPr>
          <t xml:space="preserve">Saisie par le service
</t>
        </r>
        <r>
          <rPr>
            <sz val="10"/>
            <color rgb="FF000000"/>
            <rFont val="Liberation Serif"/>
            <family val="1"/>
          </rPr>
          <t>Indiquer la date d'accès au 3e niveau de grade  cat B 
sous le format jj/mm/aaaa</t>
        </r>
      </text>
    </comment>
    <comment ref="L27" authorId="0" shapeId="0">
      <text>
        <r>
          <rPr>
            <b/>
            <sz val="9"/>
            <color rgb="FF000000"/>
            <rFont val="Liberation Sans1"/>
            <family val="2"/>
          </rPr>
          <t xml:space="preserve">Saisie par le service
</t>
        </r>
        <r>
          <rPr>
            <sz val="9"/>
            <color rgb="FF000000"/>
            <rFont val="Liberation Sans1"/>
            <family val="2"/>
          </rPr>
          <t>Utiliser le menu déroulant ou saisir :
- LA = liste d'aptitude
- TA = tableau avancement
- EP = examen professionnel
- CP = concours professionnel
- CI = concours interne
- CE = concours externe
- ACO-DET = accueil sur corps : détachement
- TITU = titularisation
- DEPRECA = déprécarisation</t>
        </r>
      </text>
    </comment>
    <comment ref="M27" authorId="0" shapeId="0">
      <text>
        <r>
          <rPr>
            <b/>
            <sz val="10"/>
            <color rgb="FF000000"/>
            <rFont val="Liberation Serif"/>
            <family val="1"/>
          </rPr>
          <t xml:space="preserve">Saisie par le service
</t>
        </r>
        <r>
          <rPr>
            <sz val="10"/>
            <color rgb="FF000000"/>
            <rFont val="Liberation Serif"/>
            <family val="1"/>
          </rPr>
          <t>Indiquer l'échelon détenu par l'agent au 1er janvier de l'année de promotion en utilisant la liste déroulante ou saisir :
1
2</t>
        </r>
        <r>
          <rPr>
            <sz val="9"/>
            <color rgb="FF000000"/>
            <rFont val="Liberation Sans1"/>
            <family val="2"/>
          </rPr>
          <t xml:space="preserve">
….
10
….
</t>
        </r>
      </text>
    </comment>
    <comment ref="N27" authorId="0" shapeId="0">
      <text>
        <r>
          <rPr>
            <b/>
            <sz val="10"/>
            <color rgb="FF000000"/>
            <rFont val="Liberation Serif"/>
            <family val="1"/>
          </rPr>
          <t xml:space="preserve">Saisie par le service
</t>
        </r>
        <r>
          <rPr>
            <sz val="10"/>
            <color rgb="FF000000"/>
            <rFont val="Liberation Serif"/>
            <family val="1"/>
          </rPr>
          <t>Indiquer la position administrative détenu par l'agent en utilisant la liste déroulante ou saisir :
- Activité
- Acitivité en MAD
- PNA (sortante)
- Détachement (sortant)
- Détachement (sur emploi fonctionnel)
- Détachement (entrant - accueil sur corps)
Autre (dispo, congé parental)
- …
et indiquer les périodes interruptives</t>
        </r>
      </text>
    </comment>
    <comment ref="O27" authorId="0" shapeId="0">
      <text>
        <r>
          <rPr>
            <sz val="10"/>
            <color rgb="FF000000"/>
            <rFont val="Liberation Serif"/>
            <family val="1"/>
          </rPr>
          <t>Saisie par le service
Indiquer le nom de la structure en toute lettre de l'actuelle à la plus ancienne :
- DDT Nom
- DREAL Nom
- CEREMA Dtec Nom
- VNF Dter Nom
- …
et indiquer le cas échéant les périodes d’interruption / nature et durée</t>
        </r>
      </text>
    </comment>
    <comment ref="P27" authorId="0" shapeId="0">
      <text>
        <r>
          <rPr>
            <b/>
            <sz val="10"/>
            <color rgb="FF000000"/>
            <rFont val="Liberation Serif"/>
            <family val="1"/>
          </rPr>
          <t>S</t>
        </r>
        <r>
          <rPr>
            <sz val="10"/>
            <color rgb="FF000000"/>
            <rFont val="Liberation Serif"/>
            <family val="1"/>
          </rPr>
          <t>aisie par le service
Indiquer le nom de service en toute lettre :
- Service XXX
- Groupe XXX
- Bureau XXX
- Pôle XXX
- ...</t>
        </r>
      </text>
    </comment>
    <comment ref="Q27" authorId="0" shapeId="0">
      <text>
        <r>
          <rPr>
            <b/>
            <sz val="10"/>
            <color rgb="FF000000"/>
            <rFont val="Liberation Serif"/>
            <family val="1"/>
          </rPr>
          <t xml:space="preserve">Saisie par le service
</t>
        </r>
        <r>
          <rPr>
            <sz val="10"/>
            <color rgb="FF000000"/>
            <rFont val="Liberation Serif"/>
            <family val="1"/>
          </rPr>
          <t>Indiquer l'intitulet du poste sans reprendre le nom du service. Exemple :
- Chargé d'études
- Chargé de projet
- adjoint au responsable de pôle
- responsable de pôle
- ...</t>
        </r>
      </text>
    </comment>
    <comment ref="R27"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Saisir la date du début de poste du plus récent au plus ancien sous le format jj/mm/aaaa</t>
        </r>
      </text>
    </comment>
    <comment ref="S27" authorId="1" shapeId="0">
      <text>
        <r>
          <rPr>
            <sz val="9"/>
            <color indexed="81"/>
            <rFont val="Tahoma"/>
            <family val="2"/>
          </rPr>
          <t xml:space="preserve">Indiquer les précédents postes détenus par l'agent comme l'exemple ci-dessous : 
- responsable du pôle …. Du … au ….
- chef de la cellule aménagement … du au ….
- </t>
        </r>
      </text>
    </comment>
    <comment ref="T27"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rang de classement sous le format aaaa : x/y</t>
        </r>
      </text>
    </comment>
    <comment ref="U27"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l'admissibilité sous le format aaaa - Admissible ou Non admissible</t>
        </r>
      </text>
    </comment>
    <comment ref="V27"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Utiliser le menu déroulant ou saisir :</t>
        </r>
        <r>
          <rPr>
            <sz val="9"/>
            <color rgb="FF000000"/>
            <rFont val="Liberation Sans1"/>
            <family val="2"/>
          </rPr>
          <t xml:space="preserve">
- Expert international</t>
        </r>
        <r>
          <rPr>
            <sz val="9"/>
            <color rgb="FF000000"/>
            <rFont val="Liberation Sans1"/>
            <family val="2"/>
          </rPr>
          <t xml:space="preserve">
- Expert</t>
        </r>
        <r>
          <rPr>
            <sz val="9"/>
            <color rgb="FF000000"/>
            <rFont val="Liberation Sans1"/>
            <family val="2"/>
          </rPr>
          <t xml:space="preserve">
- Spécialiste</t>
        </r>
        <r>
          <rPr>
            <sz val="9"/>
            <color rgb="FF000000"/>
            <rFont val="Liberation Sans1"/>
            <family val="2"/>
          </rPr>
          <t xml:space="preserve">
- Chercheur</t>
        </r>
        <r>
          <rPr>
            <sz val="9"/>
            <color rgb="FF000000"/>
            <rFont val="Liberation Sans1"/>
            <family val="2"/>
          </rPr>
          <t xml:space="preserve">
- En cours</t>
        </r>
        <r>
          <rPr>
            <sz val="9"/>
            <color rgb="FF000000"/>
            <rFont val="Liberation Sans1"/>
            <family val="2"/>
          </rPr>
          <t xml:space="preserve">
- Non</t>
        </r>
      </text>
    </comment>
    <comment ref="W27"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domaine d'activité :</t>
        </r>
        <r>
          <rPr>
            <sz val="9"/>
            <color rgb="FF000000"/>
            <rFont val="Liberation Sans1"/>
            <family val="2"/>
          </rPr>
          <t xml:space="preserve">
- Bâtiment ;</t>
        </r>
        <r>
          <rPr>
            <sz val="9"/>
            <color rgb="FF000000"/>
            <rFont val="Liberation Sans1"/>
            <family val="2"/>
          </rPr>
          <t xml:space="preserve">
- Energie et climat ;</t>
        </r>
        <r>
          <rPr>
            <sz val="9"/>
            <color rgb="FF000000"/>
            <rFont val="Liberation Sans1"/>
            <family val="2"/>
          </rPr>
          <t xml:space="preserve">
- Géoternique et risques naturels ;</t>
        </r>
        <r>
          <rPr>
            <sz val="9"/>
            <color rgb="FF000000"/>
            <rFont val="Liberation Sans1"/>
            <family val="2"/>
          </rPr>
          <t xml:space="preserve">
- Gestion durable des ressources naturelles - biodiversité ;</t>
        </r>
        <r>
          <rPr>
            <sz val="9"/>
            <color rgb="FF000000"/>
            <rFont val="Liberation Sans1"/>
            <family val="2"/>
          </rPr>
          <t xml:space="preserve">
- Habitat, aménagement, villes et territoires ;</t>
        </r>
        <r>
          <rPr>
            <sz val="9"/>
            <color rgb="FF000000"/>
            <rFont val="Liberation Sans1"/>
            <family val="2"/>
          </rPr>
          <t xml:space="preserve">
- Infrastrucutre ;</t>
        </r>
        <r>
          <rPr>
            <sz val="9"/>
            <color rgb="FF000000"/>
            <rFont val="Liberation Sans1"/>
            <family val="2"/>
          </rPr>
          <t xml:space="preserve">
- Ouvrage d'Art ;</t>
        </r>
        <r>
          <rPr>
            <sz val="9"/>
            <color rgb="FF000000"/>
            <rFont val="Liberation Sans1"/>
            <family val="2"/>
          </rPr>
          <t xml:space="preserve">
- Risque anthropique, technologiques et sanitaire ;</t>
        </r>
        <r>
          <rPr>
            <sz val="9"/>
            <color rgb="FF000000"/>
            <rFont val="Liberation Sans1"/>
            <family val="2"/>
          </rPr>
          <t xml:space="preserve">
- Systèmes d'information ;</t>
        </r>
        <r>
          <rPr>
            <sz val="9"/>
            <color rgb="FF000000"/>
            <rFont val="Liberation Sans1"/>
            <family val="2"/>
          </rPr>
          <t xml:space="preserve">
- Transport durabkes, sécurité, intermodalité et mobilité ;</t>
        </r>
        <r>
          <rPr>
            <sz val="9"/>
            <color rgb="FF000000"/>
            <rFont val="Liberation Sans1"/>
            <family val="2"/>
          </rPr>
          <t xml:space="preserve">
- Chercheur senior</t>
        </r>
        <r>
          <rPr>
            <sz val="9"/>
            <color rgb="FF000000"/>
            <rFont val="Liberation Sans1"/>
            <family val="2"/>
          </rPr>
          <t xml:space="preserve">
- Chercheur confirmé</t>
        </r>
        <r>
          <rPr>
            <sz val="9"/>
            <color rgb="FF000000"/>
            <rFont val="Liberation Sans1"/>
            <family val="2"/>
          </rPr>
          <t xml:space="preserve">
- Chercheur</t>
        </r>
        <r>
          <rPr>
            <sz val="9"/>
            <color rgb="FF000000"/>
            <rFont val="Liberation Sans1"/>
            <family val="2"/>
          </rPr>
          <t xml:space="preserve">
et la date de la décision sous le format jj/mm/aaaa</t>
        </r>
      </text>
    </comment>
  </commentList>
</comments>
</file>

<file path=xl/comments2.xml><?xml version="1.0" encoding="utf-8"?>
<comments xmlns="http://schemas.openxmlformats.org/spreadsheetml/2006/main">
  <authors>
    <author>EV</author>
    <author>REGNER Geneviève</author>
    <author/>
  </authors>
  <commentList>
    <comment ref="A12" authorId="0" shapeId="0">
      <text>
        <r>
          <rPr>
            <b/>
            <sz val="9"/>
            <color rgb="FF000000"/>
            <rFont val="Liberation Sans1"/>
            <family val="2"/>
          </rPr>
          <t xml:space="preserve">Saisie par l'harmonisateur
</t>
        </r>
        <r>
          <rPr>
            <sz val="9"/>
            <color rgb="FF000000"/>
            <rFont val="Liberation Sans1"/>
            <family val="2"/>
          </rPr>
          <t xml:space="preserve">Indiquer le classement par ordre croissant sous le format :
- 1, 2, 3,….10...
- 99 : proposition non retenue par l'harmonisateur
Si format non conforme = saisie non valide
</t>
        </r>
      </text>
    </comment>
    <comment ref="B12" authorId="1" shapeId="0">
      <text>
        <r>
          <rPr>
            <sz val="9"/>
            <color indexed="81"/>
            <rFont val="Tahoma"/>
            <family val="2"/>
          </rPr>
          <t>Utiliser le menu déroulant ou saisir :
- oui ou non</t>
        </r>
      </text>
    </comment>
    <comment ref="C12" authorId="0" shapeId="0">
      <text>
        <r>
          <rPr>
            <b/>
            <sz val="9"/>
            <color rgb="FF000000"/>
            <rFont val="Liberation Sans1"/>
            <family val="2"/>
          </rPr>
          <t xml:space="preserve">Saisie par le service
</t>
        </r>
        <r>
          <rPr>
            <sz val="9"/>
            <color rgb="FF000000"/>
            <rFont val="Liberation Sans1"/>
            <family val="2"/>
          </rPr>
          <t xml:space="preserve">Indiquer le classement par ordre croissant sous le format :
- 1, 2, 3,….10...
Si format non conforme = saisie non valide
</t>
        </r>
      </text>
    </comment>
    <comment ref="D12"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nom de l'agent</t>
        </r>
      </text>
    </comment>
    <comment ref="E12"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prémon de l'agent</t>
        </r>
      </text>
    </comment>
    <comment ref="F12" authorId="0" shapeId="0">
      <text>
        <r>
          <rPr>
            <b/>
            <sz val="9"/>
            <color rgb="FF000000"/>
            <rFont val="Liberation Sans1"/>
            <family val="2"/>
          </rPr>
          <t>Saisie par le service</t>
        </r>
        <r>
          <rPr>
            <sz val="9"/>
            <color rgb="FF000000"/>
            <rFont val="Liberation Sans1"/>
            <family val="2"/>
          </rPr>
          <t xml:space="preserve">
Saisir le matricule Renoirh (12 caractères) de l'agent pour les services ayant accès au SIRH ministériel</t>
        </r>
      </text>
    </comment>
    <comment ref="G12" authorId="0" shapeId="0">
      <text>
        <r>
          <rPr>
            <b/>
            <sz val="9"/>
            <color rgb="FF000000"/>
            <rFont val="Liberation Sans1"/>
            <family val="2"/>
          </rPr>
          <t xml:space="preserve">Saisie par le service
</t>
        </r>
        <r>
          <rPr>
            <sz val="9"/>
            <color rgb="FF000000"/>
            <rFont val="Liberation Sans1"/>
            <family val="2"/>
          </rPr>
          <t>Utiliser le menu déroulant :
- F : femme
- H : homme</t>
        </r>
      </text>
    </comment>
    <comment ref="H12" authorId="1" shapeId="0">
      <text>
        <r>
          <rPr>
            <sz val="9"/>
            <color indexed="81"/>
            <rFont val="Tahoma"/>
            <family val="2"/>
          </rPr>
          <t>format jj/mm/aaaa
si format non conforme, date non acceptée.</t>
        </r>
        <r>
          <rPr>
            <b/>
            <sz val="9"/>
            <color indexed="81"/>
            <rFont val="Tahoma"/>
            <family val="2"/>
          </rPr>
          <t xml:space="preserve">
</t>
        </r>
        <r>
          <rPr>
            <sz val="9"/>
            <color indexed="81"/>
            <rFont val="Tahoma"/>
            <family val="2"/>
          </rPr>
          <t xml:space="preserve">
</t>
        </r>
      </text>
    </comment>
    <comment ref="I12" authorId="1" shapeId="0">
      <text>
        <r>
          <rPr>
            <b/>
            <sz val="9"/>
            <color indexed="81"/>
            <rFont val="Tahoma"/>
            <family val="2"/>
          </rPr>
          <t xml:space="preserve">NE RIEN INSCRIRE : calcul automatique
</t>
        </r>
        <r>
          <rPr>
            <sz val="9"/>
            <color indexed="81"/>
            <rFont val="Tahoma"/>
            <family val="2"/>
          </rPr>
          <t xml:space="preserve">
</t>
        </r>
      </text>
    </comment>
    <comment ref="J12" authorId="0" shapeId="0">
      <text>
        <r>
          <rPr>
            <b/>
            <sz val="9"/>
            <color rgb="FF000000"/>
            <rFont val="Liberation Sans1"/>
            <family val="2"/>
          </rPr>
          <t xml:space="preserve">Saisie par le service
</t>
        </r>
        <r>
          <rPr>
            <sz val="9"/>
            <color rgb="FF000000"/>
            <rFont val="Liberation Sans1"/>
            <family val="2"/>
          </rPr>
          <t xml:space="preserve">Indiquer le mode et l'année d'accès à la catégorie A
- Concours externe aaaa
- Concours interne aaaa
- Liste d'aptitude aaaa
- examen professionnel aaaa
</t>
        </r>
      </text>
    </comment>
    <comment ref="K12" authorId="2" shapeId="0">
      <text>
        <r>
          <rPr>
            <b/>
            <sz val="10"/>
            <color rgb="FF000000"/>
            <rFont val="Liberation Serif"/>
            <family val="1"/>
          </rPr>
          <t xml:space="preserve">Saisie par le service
</t>
        </r>
        <r>
          <rPr>
            <sz val="10"/>
            <color rgb="FF000000"/>
            <rFont val="Liberation Serif"/>
            <family val="1"/>
          </rPr>
          <t xml:space="preserve">Indiquer le grade actuel de l'agent en utilisant la liste déroulante ou saisir comme dans l'exemple ci-après :
- AAE 
- ITPE
- CED
</t>
        </r>
      </text>
    </comment>
    <comment ref="L12" authorId="0" shapeId="0">
      <text>
        <r>
          <rPr>
            <b/>
            <sz val="10"/>
            <color rgb="FF000000"/>
            <rFont val="Liberation Serif"/>
            <family val="1"/>
          </rPr>
          <t xml:space="preserve">Saisie par le service
</t>
        </r>
        <r>
          <rPr>
            <sz val="10"/>
            <color rgb="FF000000"/>
            <rFont val="Liberation Serif"/>
            <family val="1"/>
          </rPr>
          <t>Indiquer la date d'accès au grade  sous le format jj/mm/aaaa</t>
        </r>
      </text>
    </comment>
    <comment ref="M12" authorId="0" shapeId="0">
      <text>
        <r>
          <rPr>
            <b/>
            <sz val="9"/>
            <color rgb="FF000000"/>
            <rFont val="Liberation Sans1"/>
            <family val="2"/>
          </rPr>
          <t xml:space="preserve">Saisie par le service
</t>
        </r>
        <r>
          <rPr>
            <sz val="9"/>
            <color rgb="FF000000"/>
            <rFont val="Liberation Sans1"/>
            <family val="2"/>
          </rPr>
          <t>Utiliser le menu déroulant ou saisir :
- LA = liste d'aptitude
- TA = tableau avancement
- EP = examen professionnel
- CP = concours professionnel
- CI = concours interne
- CE = concours externe
- ACO-DET = accueil sur corps : détachement
- TITU = titularisation
- DEPRECA = déprécarisation</t>
        </r>
      </text>
    </comment>
    <comment ref="N12" authorId="0" shapeId="0">
      <text>
        <r>
          <rPr>
            <b/>
            <sz val="10"/>
            <color rgb="FF000000"/>
            <rFont val="Liberation Serif"/>
            <family val="1"/>
          </rPr>
          <t xml:space="preserve">Saisie par le service
</t>
        </r>
        <r>
          <rPr>
            <sz val="10"/>
            <color rgb="FF000000"/>
            <rFont val="Liberation Serif"/>
            <family val="1"/>
          </rPr>
          <t>Indiquer l'échelon détenu par l'agent au 1er janvier de l'année de promotion en utilisant la liste déroulante ou saisir :
1
2</t>
        </r>
        <r>
          <rPr>
            <sz val="9"/>
            <color rgb="FF000000"/>
            <rFont val="Liberation Sans1"/>
            <family val="2"/>
          </rPr>
          <t xml:space="preserve">
….
10
….
</t>
        </r>
      </text>
    </comment>
    <comment ref="O12" authorId="0" shapeId="0">
      <text>
        <r>
          <rPr>
            <b/>
            <sz val="10"/>
            <color rgb="FF000000"/>
            <rFont val="Liberation Serif"/>
            <family val="1"/>
          </rPr>
          <t xml:space="preserve">Saisie par le service
</t>
        </r>
        <r>
          <rPr>
            <sz val="10"/>
            <color rgb="FF000000"/>
            <rFont val="Liberation Serif"/>
            <family val="1"/>
          </rPr>
          <t>Indiquer la position administrative détenu par l'agent en utilisant la liste déroulante ou saisir :
- Activité
- Acitivité en MAD
- PNA (sortante)
- Détachement (sortant)
- Détachement (sur emploi fonctionnel)
- Détachement (entrant - accueil sur corps)
Autre (dispo, congé parental)
- …
et indiquer les périodes interruptives</t>
        </r>
      </text>
    </comment>
    <comment ref="P12" authorId="0" shapeId="0">
      <text>
        <r>
          <rPr>
            <sz val="10"/>
            <color rgb="FF000000"/>
            <rFont val="Liberation Serif"/>
            <family val="1"/>
          </rPr>
          <t>Saisie par le service
Indiquer le nom de la structure en toute lettre de l'actuelle à la plus ancienne :
- DDT Nom
- DREAL Nom
- CEREMA Dtec Nom
- VNF Dter Nom
- …
et indiquer le cas échéant les périodes d’interruption / nature et durée</t>
        </r>
      </text>
    </comment>
    <comment ref="Q12" authorId="0" shapeId="0">
      <text>
        <r>
          <rPr>
            <b/>
            <sz val="10"/>
            <color rgb="FF000000"/>
            <rFont val="Liberation Serif"/>
            <family val="1"/>
          </rPr>
          <t>S</t>
        </r>
        <r>
          <rPr>
            <sz val="10"/>
            <color rgb="FF000000"/>
            <rFont val="Liberation Serif"/>
            <family val="1"/>
          </rPr>
          <t>aisie par le service
Indiquer le nom de service en toute lettre :
- Service XXX
- Groupe XXX
- Bureau XXX
- Pôle XXX
- ...</t>
        </r>
      </text>
    </comment>
    <comment ref="R12" authorId="0" shapeId="0">
      <text>
        <r>
          <rPr>
            <b/>
            <sz val="10"/>
            <color rgb="FF000000"/>
            <rFont val="Liberation Serif"/>
            <family val="1"/>
          </rPr>
          <t xml:space="preserve">Saisie par le service
</t>
        </r>
        <r>
          <rPr>
            <sz val="10"/>
            <color rgb="FF000000"/>
            <rFont val="Liberation Serif"/>
            <family val="1"/>
          </rPr>
          <t>Indiquer l'intitulet du poste sans reprendre le nom du service. Exemple :
- Chargé d'études
- Chargé de projet
- adjoint au responsable de pôle
- responsable de pôle
- ...</t>
        </r>
      </text>
    </comment>
    <comment ref="S12" authorId="0" shapeId="0">
      <text>
        <r>
          <rPr>
            <b/>
            <sz val="9"/>
            <color rgb="FF000000"/>
            <rFont val="Liberation Sans1"/>
            <family val="2"/>
          </rPr>
          <t xml:space="preserve">Saisie par le service
</t>
        </r>
        <r>
          <rPr>
            <sz val="9"/>
            <color rgb="FF000000"/>
            <rFont val="Liberation Sans1"/>
            <family val="2"/>
          </rPr>
          <t>Saisir la date du début de poste actuel format jj/mm/aaaa</t>
        </r>
      </text>
    </comment>
    <comment ref="T12" authorId="1" shapeId="0">
      <text>
        <r>
          <rPr>
            <sz val="9"/>
            <color indexed="81"/>
            <rFont val="Tahoma"/>
            <family val="2"/>
          </rPr>
          <t xml:space="preserve">Indiquer les précédents postes détenus par l'agent comme l'exemple ci-dessous : 
- responsable du pôle …. du … au ….
- chef de la cellule aménagement … du au ….
- 
Pour ajouter des lignes au sein de la cellule : Alt entrée
</t>
        </r>
      </text>
    </comment>
    <comment ref="U12"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rang de classement sous le format aaaa : x/y</t>
        </r>
      </text>
    </comment>
    <comment ref="V12"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l'admissibilité sous le format aaaa - Admissible ou Non admissible</t>
        </r>
      </text>
    </comment>
    <comment ref="W12"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Utiliser le menu déroulant ou saisir :</t>
        </r>
        <r>
          <rPr>
            <sz val="9"/>
            <color rgb="FF000000"/>
            <rFont val="Liberation Sans1"/>
            <family val="2"/>
          </rPr>
          <t xml:space="preserve">
- Expert international</t>
        </r>
        <r>
          <rPr>
            <sz val="9"/>
            <color rgb="FF000000"/>
            <rFont val="Liberation Sans1"/>
            <family val="2"/>
          </rPr>
          <t xml:space="preserve">
- Expert</t>
        </r>
        <r>
          <rPr>
            <sz val="9"/>
            <color rgb="FF000000"/>
            <rFont val="Liberation Sans1"/>
            <family val="2"/>
          </rPr>
          <t xml:space="preserve">
- Spécialiste</t>
        </r>
        <r>
          <rPr>
            <sz val="9"/>
            <color rgb="FF000000"/>
            <rFont val="Liberation Sans1"/>
            <family val="2"/>
          </rPr>
          <t xml:space="preserve">
- Chercheur</t>
        </r>
        <r>
          <rPr>
            <sz val="9"/>
            <color rgb="FF000000"/>
            <rFont val="Liberation Sans1"/>
            <family val="2"/>
          </rPr>
          <t xml:space="preserve">
- En cours</t>
        </r>
        <r>
          <rPr>
            <sz val="9"/>
            <color rgb="FF000000"/>
            <rFont val="Liberation Sans1"/>
            <family val="2"/>
          </rPr>
          <t xml:space="preserve">
- Non</t>
        </r>
      </text>
    </comment>
    <comment ref="X12"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domaine d'activité :</t>
        </r>
        <r>
          <rPr>
            <sz val="9"/>
            <color rgb="FF000000"/>
            <rFont val="Liberation Sans1"/>
            <family val="2"/>
          </rPr>
          <t xml:space="preserve">
- Bâtiment ;</t>
        </r>
        <r>
          <rPr>
            <sz val="9"/>
            <color rgb="FF000000"/>
            <rFont val="Liberation Sans1"/>
            <family val="2"/>
          </rPr>
          <t xml:space="preserve">
- Energie et climat ;</t>
        </r>
        <r>
          <rPr>
            <sz val="9"/>
            <color rgb="FF000000"/>
            <rFont val="Liberation Sans1"/>
            <family val="2"/>
          </rPr>
          <t xml:space="preserve">
- Géoternique et risques naturels ;</t>
        </r>
        <r>
          <rPr>
            <sz val="9"/>
            <color rgb="FF000000"/>
            <rFont val="Liberation Sans1"/>
            <family val="2"/>
          </rPr>
          <t xml:space="preserve">
- Gestion durable des ressources naturelles - biodiversité ;</t>
        </r>
        <r>
          <rPr>
            <sz val="9"/>
            <color rgb="FF000000"/>
            <rFont val="Liberation Sans1"/>
            <family val="2"/>
          </rPr>
          <t xml:space="preserve">
- Habitat, aménagement, villes et territoires ;</t>
        </r>
        <r>
          <rPr>
            <sz val="9"/>
            <color rgb="FF000000"/>
            <rFont val="Liberation Sans1"/>
            <family val="2"/>
          </rPr>
          <t xml:space="preserve">
- Infrastrucutre ;</t>
        </r>
        <r>
          <rPr>
            <sz val="9"/>
            <color rgb="FF000000"/>
            <rFont val="Liberation Sans1"/>
            <family val="2"/>
          </rPr>
          <t xml:space="preserve">
- Ouvrage d'Art ;</t>
        </r>
        <r>
          <rPr>
            <sz val="9"/>
            <color rgb="FF000000"/>
            <rFont val="Liberation Sans1"/>
            <family val="2"/>
          </rPr>
          <t xml:space="preserve">
- Risque anthropique, technologiques et sanitaire ;</t>
        </r>
        <r>
          <rPr>
            <sz val="9"/>
            <color rgb="FF000000"/>
            <rFont val="Liberation Sans1"/>
            <family val="2"/>
          </rPr>
          <t xml:space="preserve">
- Systèmes d'information ;</t>
        </r>
        <r>
          <rPr>
            <sz val="9"/>
            <color rgb="FF000000"/>
            <rFont val="Liberation Sans1"/>
            <family val="2"/>
          </rPr>
          <t xml:space="preserve">
- Transport durabkes, sécurité, intermodalité et mobilité ;</t>
        </r>
        <r>
          <rPr>
            <sz val="9"/>
            <color rgb="FF000000"/>
            <rFont val="Liberation Sans1"/>
            <family val="2"/>
          </rPr>
          <t xml:space="preserve">
- Chercheur senior</t>
        </r>
        <r>
          <rPr>
            <sz val="9"/>
            <color rgb="FF000000"/>
            <rFont val="Liberation Sans1"/>
            <family val="2"/>
          </rPr>
          <t xml:space="preserve">
- Chercheur confirmé</t>
        </r>
        <r>
          <rPr>
            <sz val="9"/>
            <color rgb="FF000000"/>
            <rFont val="Liberation Sans1"/>
            <family val="2"/>
          </rPr>
          <t xml:space="preserve">
- Chercheur</t>
        </r>
        <r>
          <rPr>
            <sz val="9"/>
            <color rgb="FF000000"/>
            <rFont val="Liberation Sans1"/>
            <family val="2"/>
          </rPr>
          <t xml:space="preserve">
et la date de la décision sous le format jj/mm/aaaa</t>
        </r>
      </text>
    </comment>
    <comment ref="A13" authorId="0" shapeId="0">
      <text>
        <r>
          <rPr>
            <b/>
            <sz val="9"/>
            <color rgb="FF000000"/>
            <rFont val="Liberation Sans1"/>
            <family val="2"/>
          </rPr>
          <t xml:space="preserve">Saisie par l'harmonisateur
</t>
        </r>
        <r>
          <rPr>
            <sz val="9"/>
            <color rgb="FF000000"/>
            <rFont val="Liberation Sans1"/>
            <family val="2"/>
          </rPr>
          <t xml:space="preserve">Indiquer le classement par ordre croissant sous le format :
- 1, 2, 3,….10...
- 99 : proposition non retenue par l'harmonisateur
Si format non conforme = saisie non valide
</t>
        </r>
      </text>
    </comment>
    <comment ref="B13" authorId="1" shapeId="0">
      <text>
        <r>
          <rPr>
            <sz val="9"/>
            <color indexed="81"/>
            <rFont val="Tahoma"/>
            <family val="2"/>
          </rPr>
          <t xml:space="preserve">Utiliser le menu déroulant ou saisir :
- Si corps ITPE : Principalat ou IRGS
- Si corps AAE : CFC ou retraitable
</t>
        </r>
      </text>
    </comment>
    <comment ref="C13" authorId="0" shapeId="0">
      <text>
        <r>
          <rPr>
            <b/>
            <sz val="9"/>
            <color rgb="FF000000"/>
            <rFont val="Liberation Sans1"/>
            <family val="2"/>
          </rPr>
          <t xml:space="preserve">Saisie par le service
</t>
        </r>
        <r>
          <rPr>
            <sz val="9"/>
            <color rgb="FF000000"/>
            <rFont val="Liberation Sans1"/>
            <family val="2"/>
          </rPr>
          <t xml:space="preserve">Indiquer le classement par ordre croissant sous le format :
- 1, 2, 3,….10...
Si format non conforme = saisie non valide
</t>
        </r>
      </text>
    </comment>
    <comment ref="D13"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nom de l'agent</t>
        </r>
      </text>
    </comment>
    <comment ref="E13"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prémon de l'agent</t>
        </r>
      </text>
    </comment>
    <comment ref="F13" authorId="0" shapeId="0">
      <text>
        <r>
          <rPr>
            <b/>
            <sz val="9"/>
            <color rgb="FF000000"/>
            <rFont val="Liberation Sans1"/>
            <family val="2"/>
          </rPr>
          <t>Saisie par le service</t>
        </r>
        <r>
          <rPr>
            <sz val="9"/>
            <color rgb="FF000000"/>
            <rFont val="Liberation Sans1"/>
            <family val="2"/>
          </rPr>
          <t xml:space="preserve">
Saisir le matricule Renoirh (12 caractères) de l'agent pour les services ayant accès au SIRH ministériel</t>
        </r>
      </text>
    </comment>
    <comment ref="G13" authorId="0" shapeId="0">
      <text>
        <r>
          <rPr>
            <b/>
            <sz val="9"/>
            <color rgb="FF000000"/>
            <rFont val="Liberation Sans1"/>
            <family val="2"/>
          </rPr>
          <t xml:space="preserve">Saisie par le service
</t>
        </r>
        <r>
          <rPr>
            <sz val="9"/>
            <color rgb="FF000000"/>
            <rFont val="Liberation Sans1"/>
            <family val="2"/>
          </rPr>
          <t>Utiliser le menu déroulant :
- F : femme
- H : homme</t>
        </r>
      </text>
    </comment>
    <comment ref="H13" authorId="1" shapeId="0">
      <text>
        <r>
          <rPr>
            <sz val="9"/>
            <color indexed="81"/>
            <rFont val="Tahoma"/>
            <family val="2"/>
          </rPr>
          <t>format jj/mm/aaaa
si format non conforme, date non acceptée.</t>
        </r>
        <r>
          <rPr>
            <b/>
            <sz val="9"/>
            <color indexed="81"/>
            <rFont val="Tahoma"/>
            <family val="2"/>
          </rPr>
          <t xml:space="preserve">
</t>
        </r>
        <r>
          <rPr>
            <sz val="9"/>
            <color indexed="81"/>
            <rFont val="Tahoma"/>
            <family val="2"/>
          </rPr>
          <t xml:space="preserve">
</t>
        </r>
      </text>
    </comment>
    <comment ref="I13" authorId="1" shapeId="0">
      <text>
        <r>
          <rPr>
            <b/>
            <sz val="9"/>
            <color indexed="81"/>
            <rFont val="Tahoma"/>
            <family val="2"/>
          </rPr>
          <t xml:space="preserve">NE RIEN INSCRIRE : calcul automatique
</t>
        </r>
        <r>
          <rPr>
            <sz val="9"/>
            <color indexed="81"/>
            <rFont val="Tahoma"/>
            <family val="2"/>
          </rPr>
          <t xml:space="preserve">
</t>
        </r>
      </text>
    </comment>
    <comment ref="J13" authorId="0" shapeId="0">
      <text>
        <r>
          <rPr>
            <b/>
            <sz val="9"/>
            <color rgb="FF000000"/>
            <rFont val="Liberation Sans1"/>
            <family val="2"/>
          </rPr>
          <t xml:space="preserve">Saisie par le service
</t>
        </r>
        <r>
          <rPr>
            <sz val="9"/>
            <color rgb="FF000000"/>
            <rFont val="Liberation Sans1"/>
            <family val="2"/>
          </rPr>
          <t xml:space="preserve">Indiquer le mode et l'année d'accès à la catégorie A
- Concours externe aaaa
- Concours interne aaaa
- Liste d'aptitude aaaa
- examen professionnel aaaa
</t>
        </r>
      </text>
    </comment>
    <comment ref="K13" authorId="2" shapeId="0">
      <text>
        <r>
          <rPr>
            <b/>
            <sz val="10"/>
            <color rgb="FF000000"/>
            <rFont val="Liberation Serif"/>
            <family val="1"/>
          </rPr>
          <t xml:space="preserve">Saisie par le service
</t>
        </r>
        <r>
          <rPr>
            <sz val="10"/>
            <color rgb="FF000000"/>
            <rFont val="Liberation Serif"/>
            <family val="1"/>
          </rPr>
          <t xml:space="preserve">Indiquer le grade actuel de l'agent en utilisant la liste déroulante ou saisir comme dans l'exemple ci-après :
- AAE 
- ITPE
- CED
</t>
        </r>
      </text>
    </comment>
    <comment ref="L13" authorId="0" shapeId="0">
      <text>
        <r>
          <rPr>
            <b/>
            <sz val="10"/>
            <color rgb="FF000000"/>
            <rFont val="Liberation Serif"/>
            <family val="1"/>
          </rPr>
          <t xml:space="preserve">Saisie par le service
</t>
        </r>
        <r>
          <rPr>
            <sz val="10"/>
            <color rgb="FF000000"/>
            <rFont val="Liberation Serif"/>
            <family val="1"/>
          </rPr>
          <t>Indiquer la date d'accès au grade  sous le format jj/mm/aaaa</t>
        </r>
      </text>
    </comment>
    <comment ref="M13" authorId="0" shapeId="0">
      <text>
        <r>
          <rPr>
            <b/>
            <sz val="9"/>
            <color rgb="FF000000"/>
            <rFont val="Liberation Sans1"/>
            <family val="2"/>
          </rPr>
          <t xml:space="preserve">Saisie par le service
</t>
        </r>
        <r>
          <rPr>
            <sz val="9"/>
            <color rgb="FF000000"/>
            <rFont val="Liberation Sans1"/>
            <family val="2"/>
          </rPr>
          <t>Utiliser le menu déroulant ou saisir :
- LA = liste d'aptitude
- TA = tableau avancement
- EP = examen professionnel
- CP = concours professionnel
- CI = concours interne
- CE = concours externe
- ACO-DET = accueil sur corps : détachement
- TITU = titularisation
- DEPRECA = déprécarisation</t>
        </r>
      </text>
    </comment>
    <comment ref="N13" authorId="0" shapeId="0">
      <text>
        <r>
          <rPr>
            <b/>
            <sz val="10"/>
            <color rgb="FF000000"/>
            <rFont val="Liberation Serif"/>
            <family val="1"/>
          </rPr>
          <t xml:space="preserve">Saisie par le service
</t>
        </r>
        <r>
          <rPr>
            <sz val="10"/>
            <color rgb="FF000000"/>
            <rFont val="Liberation Serif"/>
            <family val="1"/>
          </rPr>
          <t>Indiquer l'échelon détenu par l'agent au 1er janvier de l'année de promotion en utilisant la liste déroulante ou saisir :
1
2</t>
        </r>
        <r>
          <rPr>
            <sz val="9"/>
            <color rgb="FF000000"/>
            <rFont val="Liberation Sans1"/>
            <family val="2"/>
          </rPr>
          <t xml:space="preserve">
….
10
….
</t>
        </r>
      </text>
    </comment>
    <comment ref="O13" authorId="0" shapeId="0">
      <text>
        <r>
          <rPr>
            <b/>
            <sz val="10"/>
            <color rgb="FF000000"/>
            <rFont val="Liberation Serif"/>
            <family val="1"/>
          </rPr>
          <t xml:space="preserve">Saisie par le service
</t>
        </r>
        <r>
          <rPr>
            <sz val="10"/>
            <color rgb="FF000000"/>
            <rFont val="Liberation Serif"/>
            <family val="1"/>
          </rPr>
          <t>Indiquer la position administrative détenu par l'agent en utilisant la liste déroulante ou saisir :
- Activité
- Acitivité en MAD
- PNA (sortante)
- Détachement (sortant)
- Détachement (sur emploi fonctionnel)
- Détachement (entrant - accueil sur corps)
Autre (dispo, congé parental)
- …
et indiquer les périodes interruptives</t>
        </r>
      </text>
    </comment>
    <comment ref="P13" authorId="0" shapeId="0">
      <text>
        <r>
          <rPr>
            <sz val="10"/>
            <color rgb="FF000000"/>
            <rFont val="Liberation Serif"/>
            <family val="1"/>
          </rPr>
          <t>Saisie par le service
Indiquer le nom de la structure en toute lettre de l'actuelle à la plus ancienne :
- DDT Nom
- DREAL Nom
- CEREMA Dtec Nom
- VNF Dter Nom
- …
et indiquer le cas échéant les périodes d’interruption / nature et durée</t>
        </r>
      </text>
    </comment>
    <comment ref="Q13" authorId="0" shapeId="0">
      <text>
        <r>
          <rPr>
            <b/>
            <sz val="10"/>
            <color rgb="FF000000"/>
            <rFont val="Liberation Serif"/>
            <family val="1"/>
          </rPr>
          <t>S</t>
        </r>
        <r>
          <rPr>
            <sz val="10"/>
            <color rgb="FF000000"/>
            <rFont val="Liberation Serif"/>
            <family val="1"/>
          </rPr>
          <t>aisie par le service
Indiquer le nom de service en toute lettre :
- Service XXX
- Groupe XXX
- Bureau XXX
- Pôle XXX
- ...</t>
        </r>
      </text>
    </comment>
    <comment ref="R13" authorId="0" shapeId="0">
      <text>
        <r>
          <rPr>
            <b/>
            <sz val="10"/>
            <color rgb="FF000000"/>
            <rFont val="Liberation Serif"/>
            <family val="1"/>
          </rPr>
          <t xml:space="preserve">Saisie par le service
</t>
        </r>
        <r>
          <rPr>
            <sz val="10"/>
            <color rgb="FF000000"/>
            <rFont val="Liberation Serif"/>
            <family val="1"/>
          </rPr>
          <t>Indiquer l'intitulet du poste sans reprendre le nom du service. Exemple :
- Chargé d'études
- Chargé de projet
- adjoint au responsable de pôle
- responsable de pôle
- ...</t>
        </r>
      </text>
    </comment>
    <comment ref="S13" authorId="0" shapeId="0">
      <text>
        <r>
          <rPr>
            <b/>
            <sz val="9"/>
            <color rgb="FF000000"/>
            <rFont val="Liberation Sans1"/>
            <family val="2"/>
          </rPr>
          <t xml:space="preserve">Saisie par le service
</t>
        </r>
        <r>
          <rPr>
            <sz val="9"/>
            <color rgb="FF000000"/>
            <rFont val="Liberation Sans1"/>
            <family val="2"/>
          </rPr>
          <t>Saisir la date du début de poste actuel format jj/mm/aaaa</t>
        </r>
      </text>
    </comment>
    <comment ref="T13" authorId="1" shapeId="0">
      <text>
        <r>
          <rPr>
            <sz val="9"/>
            <color indexed="81"/>
            <rFont val="Tahoma"/>
            <family val="2"/>
          </rPr>
          <t xml:space="preserve">Indiquer les précédents postes détenus par l'agent comme l'exemple ci-dessous : 
- responsable du pôle …. Du … au ….
- chef de la cellule aménagement … du au ….
- 
Pour ajouter des lignes au sein de la cellule : Alt entrée
</t>
        </r>
      </text>
    </comment>
    <comment ref="U13"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rang de classement sous le format aaaa : x/y</t>
        </r>
      </text>
    </comment>
    <comment ref="V13"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l'admissibilité sous le format aaaa - Admissible ou Non admissible</t>
        </r>
      </text>
    </comment>
    <comment ref="W13"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Utiliser le menu déroulant ou saisir :</t>
        </r>
        <r>
          <rPr>
            <sz val="9"/>
            <color rgb="FF000000"/>
            <rFont val="Liberation Sans1"/>
            <family val="2"/>
          </rPr>
          <t xml:space="preserve">
- Expert international</t>
        </r>
        <r>
          <rPr>
            <sz val="9"/>
            <color rgb="FF000000"/>
            <rFont val="Liberation Sans1"/>
            <family val="2"/>
          </rPr>
          <t xml:space="preserve">
- Expert</t>
        </r>
        <r>
          <rPr>
            <sz val="9"/>
            <color rgb="FF000000"/>
            <rFont val="Liberation Sans1"/>
            <family val="2"/>
          </rPr>
          <t xml:space="preserve">
- Spécialiste</t>
        </r>
        <r>
          <rPr>
            <sz val="9"/>
            <color rgb="FF000000"/>
            <rFont val="Liberation Sans1"/>
            <family val="2"/>
          </rPr>
          <t xml:space="preserve">
- Chercheur</t>
        </r>
        <r>
          <rPr>
            <sz val="9"/>
            <color rgb="FF000000"/>
            <rFont val="Liberation Sans1"/>
            <family val="2"/>
          </rPr>
          <t xml:space="preserve">
- En cours</t>
        </r>
        <r>
          <rPr>
            <sz val="9"/>
            <color rgb="FF000000"/>
            <rFont val="Liberation Sans1"/>
            <family val="2"/>
          </rPr>
          <t xml:space="preserve">
- Non</t>
        </r>
      </text>
    </comment>
    <comment ref="X13"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domaine d'activité :</t>
        </r>
        <r>
          <rPr>
            <sz val="9"/>
            <color rgb="FF000000"/>
            <rFont val="Liberation Sans1"/>
            <family val="2"/>
          </rPr>
          <t xml:space="preserve">
- Bâtiment ;</t>
        </r>
        <r>
          <rPr>
            <sz val="9"/>
            <color rgb="FF000000"/>
            <rFont val="Liberation Sans1"/>
            <family val="2"/>
          </rPr>
          <t xml:space="preserve">
- Energie et climat ;</t>
        </r>
        <r>
          <rPr>
            <sz val="9"/>
            <color rgb="FF000000"/>
            <rFont val="Liberation Sans1"/>
            <family val="2"/>
          </rPr>
          <t xml:space="preserve">
- Géoternique et risques naturels ;</t>
        </r>
        <r>
          <rPr>
            <sz val="9"/>
            <color rgb="FF000000"/>
            <rFont val="Liberation Sans1"/>
            <family val="2"/>
          </rPr>
          <t xml:space="preserve">
- Gestion durable des ressources naturelles - biodiversité ;</t>
        </r>
        <r>
          <rPr>
            <sz val="9"/>
            <color rgb="FF000000"/>
            <rFont val="Liberation Sans1"/>
            <family val="2"/>
          </rPr>
          <t xml:space="preserve">
- Habitat, aménagement, villes et territoires ;</t>
        </r>
        <r>
          <rPr>
            <sz val="9"/>
            <color rgb="FF000000"/>
            <rFont val="Liberation Sans1"/>
            <family val="2"/>
          </rPr>
          <t xml:space="preserve">
- Infrastrucutre ;</t>
        </r>
        <r>
          <rPr>
            <sz val="9"/>
            <color rgb="FF000000"/>
            <rFont val="Liberation Sans1"/>
            <family val="2"/>
          </rPr>
          <t xml:space="preserve">
- Ouvrage d'Art ;</t>
        </r>
        <r>
          <rPr>
            <sz val="9"/>
            <color rgb="FF000000"/>
            <rFont val="Liberation Sans1"/>
            <family val="2"/>
          </rPr>
          <t xml:space="preserve">
- Risque anthropique, technologiques et sanitaire ;</t>
        </r>
        <r>
          <rPr>
            <sz val="9"/>
            <color rgb="FF000000"/>
            <rFont val="Liberation Sans1"/>
            <family val="2"/>
          </rPr>
          <t xml:space="preserve">
- Systèmes d'information ;</t>
        </r>
        <r>
          <rPr>
            <sz val="9"/>
            <color rgb="FF000000"/>
            <rFont val="Liberation Sans1"/>
            <family val="2"/>
          </rPr>
          <t xml:space="preserve">
- Transport durabkes, sécurité, intermodalité et mobilité ;</t>
        </r>
        <r>
          <rPr>
            <sz val="9"/>
            <color rgb="FF000000"/>
            <rFont val="Liberation Sans1"/>
            <family val="2"/>
          </rPr>
          <t xml:space="preserve">
- Chercheur senior</t>
        </r>
        <r>
          <rPr>
            <sz val="9"/>
            <color rgb="FF000000"/>
            <rFont val="Liberation Sans1"/>
            <family val="2"/>
          </rPr>
          <t xml:space="preserve">
- Chercheur confirmé</t>
        </r>
        <r>
          <rPr>
            <sz val="9"/>
            <color rgb="FF000000"/>
            <rFont val="Liberation Sans1"/>
            <family val="2"/>
          </rPr>
          <t xml:space="preserve">
- Chercheur</t>
        </r>
        <r>
          <rPr>
            <sz val="9"/>
            <color rgb="FF000000"/>
            <rFont val="Liberation Sans1"/>
            <family val="2"/>
          </rPr>
          <t xml:space="preserve">
et la date de la décision sous le format jj/mm/aaaa</t>
        </r>
      </text>
    </comment>
    <comment ref="A14" authorId="0" shapeId="0">
      <text>
        <r>
          <rPr>
            <b/>
            <sz val="9"/>
            <color rgb="FF000000"/>
            <rFont val="Liberation Sans1"/>
            <family val="2"/>
          </rPr>
          <t xml:space="preserve">Saisie par l'harmonisateur
</t>
        </r>
        <r>
          <rPr>
            <sz val="9"/>
            <color rgb="FF000000"/>
            <rFont val="Liberation Sans1"/>
            <family val="2"/>
          </rPr>
          <t xml:space="preserve">Indiquer le classement par ordre croissant sous le format :
- 1, 2, 3,….10...
- 99 : proposition non retenue par l'harmonisateur
Si format non conforme = saisie non valide
</t>
        </r>
      </text>
    </comment>
    <comment ref="B14" authorId="1" shapeId="0">
      <text>
        <r>
          <rPr>
            <sz val="9"/>
            <color indexed="81"/>
            <rFont val="Tahoma"/>
            <family val="2"/>
          </rPr>
          <t xml:space="preserve">Utiliser le menu déroulant ou saisir :
- Si corps ITPE : Principalat ou IRGS
- Si corps AAE : CFC ou retraitable
</t>
        </r>
      </text>
    </comment>
    <comment ref="C14" authorId="0" shapeId="0">
      <text>
        <r>
          <rPr>
            <b/>
            <sz val="9"/>
            <color rgb="FF000000"/>
            <rFont val="Liberation Sans1"/>
            <family val="2"/>
          </rPr>
          <t xml:space="preserve">Saisie par le service
</t>
        </r>
        <r>
          <rPr>
            <sz val="9"/>
            <color rgb="FF000000"/>
            <rFont val="Liberation Sans1"/>
            <family val="2"/>
          </rPr>
          <t xml:space="preserve">Indiquer le classement par ordre croissant sous le format :
- 1, 2, 3,….10...
Si format non conforme = saisie non valide
</t>
        </r>
      </text>
    </comment>
    <comment ref="D14"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nom de l'agent</t>
        </r>
      </text>
    </comment>
    <comment ref="E14"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prémon de l'agent</t>
        </r>
      </text>
    </comment>
    <comment ref="F14" authorId="0" shapeId="0">
      <text>
        <r>
          <rPr>
            <b/>
            <sz val="9"/>
            <color rgb="FF000000"/>
            <rFont val="Liberation Sans1"/>
            <family val="2"/>
          </rPr>
          <t>Saisie par le service</t>
        </r>
        <r>
          <rPr>
            <sz val="9"/>
            <color rgb="FF000000"/>
            <rFont val="Liberation Sans1"/>
            <family val="2"/>
          </rPr>
          <t xml:space="preserve">
Saisir le matricule Renoirh (12 caractères) de l'agent pour les services ayant accès au SIRH ministériel</t>
        </r>
      </text>
    </comment>
    <comment ref="G14" authorId="0" shapeId="0">
      <text>
        <r>
          <rPr>
            <b/>
            <sz val="9"/>
            <color rgb="FF000000"/>
            <rFont val="Liberation Sans1"/>
            <family val="2"/>
          </rPr>
          <t xml:space="preserve">Saisie par le service
</t>
        </r>
        <r>
          <rPr>
            <sz val="9"/>
            <color rgb="FF000000"/>
            <rFont val="Liberation Sans1"/>
            <family val="2"/>
          </rPr>
          <t>Utiliser le menu déroulant :
- F : femme
- H : homme</t>
        </r>
      </text>
    </comment>
    <comment ref="H14" authorId="1" shapeId="0">
      <text>
        <r>
          <rPr>
            <sz val="9"/>
            <color indexed="81"/>
            <rFont val="Tahoma"/>
            <family val="2"/>
          </rPr>
          <t>format jj/mm/aaaa
si format non conforme, date non acceptée.</t>
        </r>
        <r>
          <rPr>
            <b/>
            <sz val="9"/>
            <color indexed="81"/>
            <rFont val="Tahoma"/>
            <family val="2"/>
          </rPr>
          <t xml:space="preserve">
</t>
        </r>
        <r>
          <rPr>
            <sz val="9"/>
            <color indexed="81"/>
            <rFont val="Tahoma"/>
            <family val="2"/>
          </rPr>
          <t xml:space="preserve">
</t>
        </r>
      </text>
    </comment>
    <comment ref="I14" authorId="1" shapeId="0">
      <text>
        <r>
          <rPr>
            <b/>
            <sz val="9"/>
            <color indexed="81"/>
            <rFont val="Tahoma"/>
            <family val="2"/>
          </rPr>
          <t xml:space="preserve">NE RIEN INSCRIRE : calcul automatique
</t>
        </r>
        <r>
          <rPr>
            <sz val="9"/>
            <color indexed="81"/>
            <rFont val="Tahoma"/>
            <family val="2"/>
          </rPr>
          <t xml:space="preserve">
</t>
        </r>
      </text>
    </comment>
    <comment ref="J14" authorId="0" shapeId="0">
      <text>
        <r>
          <rPr>
            <b/>
            <sz val="9"/>
            <color rgb="FF000000"/>
            <rFont val="Liberation Sans1"/>
            <family val="2"/>
          </rPr>
          <t xml:space="preserve">Saisie par le service
</t>
        </r>
        <r>
          <rPr>
            <sz val="9"/>
            <color rgb="FF000000"/>
            <rFont val="Liberation Sans1"/>
            <family val="2"/>
          </rPr>
          <t xml:space="preserve">Indiquer le mode et l'année d'accès à la catégorie A
- Concours externe aaaa
- Concours interne aaaa
- Liste d'aptitude aaaa
- examen professionnel aaaa
</t>
        </r>
      </text>
    </comment>
    <comment ref="K14" authorId="2" shapeId="0">
      <text>
        <r>
          <rPr>
            <b/>
            <sz val="10"/>
            <color rgb="FF000000"/>
            <rFont val="Liberation Serif"/>
            <family val="1"/>
          </rPr>
          <t xml:space="preserve">Saisie par le service
</t>
        </r>
        <r>
          <rPr>
            <sz val="10"/>
            <color rgb="FF000000"/>
            <rFont val="Liberation Serif"/>
            <family val="1"/>
          </rPr>
          <t xml:space="preserve">Indiquer le grade actuel de l'agent en utilisant la liste déroulante ou saisir comme dans l'exemple ci-après :
- AAE 
- ITPE
- CED
</t>
        </r>
      </text>
    </comment>
    <comment ref="L14" authorId="0" shapeId="0">
      <text>
        <r>
          <rPr>
            <b/>
            <sz val="10"/>
            <color rgb="FF000000"/>
            <rFont val="Liberation Serif"/>
            <family val="1"/>
          </rPr>
          <t xml:space="preserve">Saisie par le service
</t>
        </r>
        <r>
          <rPr>
            <sz val="10"/>
            <color rgb="FF000000"/>
            <rFont val="Liberation Serif"/>
            <family val="1"/>
          </rPr>
          <t>Indiquer la date d'accès au grade  sous le format jj/mm/aaaa</t>
        </r>
      </text>
    </comment>
    <comment ref="M14" authorId="0" shapeId="0">
      <text>
        <r>
          <rPr>
            <b/>
            <sz val="9"/>
            <color rgb="FF000000"/>
            <rFont val="Liberation Sans1"/>
            <family val="2"/>
          </rPr>
          <t xml:space="preserve">Saisie par le service
</t>
        </r>
        <r>
          <rPr>
            <sz val="9"/>
            <color rgb="FF000000"/>
            <rFont val="Liberation Sans1"/>
            <family val="2"/>
          </rPr>
          <t>Utiliser le menu déroulant ou saisir :
- LA = liste d'aptitude
- TA = tableau avancement
- EP = examen professionnel
- CP = concours professionnel
- CI = concours interne
- CE = concours externe
- ACO-DET = accueil sur corps : détachement
- TITU = titularisation
- DEPRECA = déprécarisation</t>
        </r>
      </text>
    </comment>
    <comment ref="N14" authorId="0" shapeId="0">
      <text>
        <r>
          <rPr>
            <b/>
            <sz val="10"/>
            <color rgb="FF000000"/>
            <rFont val="Liberation Serif"/>
            <family val="1"/>
          </rPr>
          <t xml:space="preserve">Saisie par le service
</t>
        </r>
        <r>
          <rPr>
            <sz val="10"/>
            <color rgb="FF000000"/>
            <rFont val="Liberation Serif"/>
            <family val="1"/>
          </rPr>
          <t>Indiquer l'échelon détenu par l'agent au 1er janvier de l'année de promotion en utilisant la liste déroulante ou saisir :
1
2</t>
        </r>
        <r>
          <rPr>
            <sz val="9"/>
            <color rgb="FF000000"/>
            <rFont val="Liberation Sans1"/>
            <family val="2"/>
          </rPr>
          <t xml:space="preserve">
….
10
….
</t>
        </r>
      </text>
    </comment>
    <comment ref="O14" authorId="0" shapeId="0">
      <text>
        <r>
          <rPr>
            <b/>
            <sz val="10"/>
            <color rgb="FF000000"/>
            <rFont val="Liberation Serif"/>
            <family val="1"/>
          </rPr>
          <t xml:space="preserve">Saisie par le service
</t>
        </r>
        <r>
          <rPr>
            <sz val="10"/>
            <color rgb="FF000000"/>
            <rFont val="Liberation Serif"/>
            <family val="1"/>
          </rPr>
          <t>Indiquer la position administrative détenu par l'agent en utilisant la liste déroulante ou saisir :
- Activité
- Acitivité en MAD
- PNA (sortante)
- Détachement (sortant)
- Détachement (sur emploi fonctionnel)
- Détachement (entrant - accueil sur corps)
Autre (dispo, congé parental)
- …
et indiquer les périodes interruptives</t>
        </r>
      </text>
    </comment>
    <comment ref="P14" authorId="0" shapeId="0">
      <text>
        <r>
          <rPr>
            <sz val="10"/>
            <color rgb="FF000000"/>
            <rFont val="Liberation Serif"/>
            <family val="1"/>
          </rPr>
          <t>Saisie par le service
Indiquer le nom de la structure en toute lettre de l'actuelle à la plus ancienne :
- DDT Nom
- DREAL Nom
- CEREMA Dtec Nom
- VNF Dter Nom
- …
et indiquer le cas échéant les périodes d’interruption / nature et durée</t>
        </r>
      </text>
    </comment>
    <comment ref="Q14" authorId="0" shapeId="0">
      <text>
        <r>
          <rPr>
            <b/>
            <sz val="10"/>
            <color rgb="FF000000"/>
            <rFont val="Liberation Serif"/>
            <family val="1"/>
          </rPr>
          <t>S</t>
        </r>
        <r>
          <rPr>
            <sz val="10"/>
            <color rgb="FF000000"/>
            <rFont val="Liberation Serif"/>
            <family val="1"/>
          </rPr>
          <t>aisie par le service
Indiquer le nom de service en toute lettre :
- Service XXX
- Groupe XXX
- Bureau XXX
- Pôle XXX
- ...</t>
        </r>
      </text>
    </comment>
    <comment ref="R14" authorId="0" shapeId="0">
      <text>
        <r>
          <rPr>
            <b/>
            <sz val="10"/>
            <color rgb="FF000000"/>
            <rFont val="Liberation Serif"/>
            <family val="1"/>
          </rPr>
          <t xml:space="preserve">Saisie par le service
</t>
        </r>
        <r>
          <rPr>
            <sz val="10"/>
            <color rgb="FF000000"/>
            <rFont val="Liberation Serif"/>
            <family val="1"/>
          </rPr>
          <t>Indiquer l'intitulet du poste sans reprendre le nom du service. Exemple :
- Chargé d'études
- Chargé de projet
- adjoint au responsable de pôle
- responsable de pôle
- ...</t>
        </r>
      </text>
    </comment>
    <comment ref="S14" authorId="0" shapeId="0">
      <text>
        <r>
          <rPr>
            <b/>
            <sz val="9"/>
            <color rgb="FF000000"/>
            <rFont val="Liberation Sans1"/>
            <family val="2"/>
          </rPr>
          <t xml:space="preserve">Saisie par le service
</t>
        </r>
        <r>
          <rPr>
            <sz val="9"/>
            <color rgb="FF000000"/>
            <rFont val="Liberation Sans1"/>
            <family val="2"/>
          </rPr>
          <t>Saisir la date du début de poste actuel format jj/mm/aaaa</t>
        </r>
      </text>
    </comment>
    <comment ref="T14" authorId="1" shapeId="0">
      <text>
        <r>
          <rPr>
            <sz val="9"/>
            <color indexed="81"/>
            <rFont val="Tahoma"/>
            <family val="2"/>
          </rPr>
          <t xml:space="preserve">Indiquer les précédents postes détenus par l'agent comme l'exemple ci-dessous : 
- responsable du pôle …. Du … au ….
- chef de la cellule aménagement … du au ….
- 
Pour ajouter des lignes au sein de la cellule : Alt entrée
</t>
        </r>
      </text>
    </comment>
    <comment ref="U14"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rang de classement sous le format aaaa : x/y</t>
        </r>
      </text>
    </comment>
    <comment ref="V14"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l'admissibilité sous le format aaaa - Admissible ou Non admissible</t>
        </r>
      </text>
    </comment>
    <comment ref="W14"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Utiliser le menu déroulant ou saisir :</t>
        </r>
        <r>
          <rPr>
            <sz val="9"/>
            <color rgb="FF000000"/>
            <rFont val="Liberation Sans1"/>
            <family val="2"/>
          </rPr>
          <t xml:space="preserve">
- Expert international</t>
        </r>
        <r>
          <rPr>
            <sz val="9"/>
            <color rgb="FF000000"/>
            <rFont val="Liberation Sans1"/>
            <family val="2"/>
          </rPr>
          <t xml:space="preserve">
- Expert</t>
        </r>
        <r>
          <rPr>
            <sz val="9"/>
            <color rgb="FF000000"/>
            <rFont val="Liberation Sans1"/>
            <family val="2"/>
          </rPr>
          <t xml:space="preserve">
- Spécialiste</t>
        </r>
        <r>
          <rPr>
            <sz val="9"/>
            <color rgb="FF000000"/>
            <rFont val="Liberation Sans1"/>
            <family val="2"/>
          </rPr>
          <t xml:space="preserve">
- Chercheur</t>
        </r>
        <r>
          <rPr>
            <sz val="9"/>
            <color rgb="FF000000"/>
            <rFont val="Liberation Sans1"/>
            <family val="2"/>
          </rPr>
          <t xml:space="preserve">
- En cours</t>
        </r>
        <r>
          <rPr>
            <sz val="9"/>
            <color rgb="FF000000"/>
            <rFont val="Liberation Sans1"/>
            <family val="2"/>
          </rPr>
          <t xml:space="preserve">
- Non</t>
        </r>
      </text>
    </comment>
    <comment ref="X14"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domaine d'activité :</t>
        </r>
        <r>
          <rPr>
            <sz val="9"/>
            <color rgb="FF000000"/>
            <rFont val="Liberation Sans1"/>
            <family val="2"/>
          </rPr>
          <t xml:space="preserve">
- Bâtiment ;</t>
        </r>
        <r>
          <rPr>
            <sz val="9"/>
            <color rgb="FF000000"/>
            <rFont val="Liberation Sans1"/>
            <family val="2"/>
          </rPr>
          <t xml:space="preserve">
- Energie et climat ;</t>
        </r>
        <r>
          <rPr>
            <sz val="9"/>
            <color rgb="FF000000"/>
            <rFont val="Liberation Sans1"/>
            <family val="2"/>
          </rPr>
          <t xml:space="preserve">
- Géoternique et risques naturels ;</t>
        </r>
        <r>
          <rPr>
            <sz val="9"/>
            <color rgb="FF000000"/>
            <rFont val="Liberation Sans1"/>
            <family val="2"/>
          </rPr>
          <t xml:space="preserve">
- Gestion durable des ressources naturelles - biodiversité ;</t>
        </r>
        <r>
          <rPr>
            <sz val="9"/>
            <color rgb="FF000000"/>
            <rFont val="Liberation Sans1"/>
            <family val="2"/>
          </rPr>
          <t xml:space="preserve">
- Habitat, aménagement, villes et territoires ;</t>
        </r>
        <r>
          <rPr>
            <sz val="9"/>
            <color rgb="FF000000"/>
            <rFont val="Liberation Sans1"/>
            <family val="2"/>
          </rPr>
          <t xml:space="preserve">
- Infrastrucutre ;</t>
        </r>
        <r>
          <rPr>
            <sz val="9"/>
            <color rgb="FF000000"/>
            <rFont val="Liberation Sans1"/>
            <family val="2"/>
          </rPr>
          <t xml:space="preserve">
- Ouvrage d'Art ;</t>
        </r>
        <r>
          <rPr>
            <sz val="9"/>
            <color rgb="FF000000"/>
            <rFont val="Liberation Sans1"/>
            <family val="2"/>
          </rPr>
          <t xml:space="preserve">
- Risque anthropique, technologiques et sanitaire ;</t>
        </r>
        <r>
          <rPr>
            <sz val="9"/>
            <color rgb="FF000000"/>
            <rFont val="Liberation Sans1"/>
            <family val="2"/>
          </rPr>
          <t xml:space="preserve">
- Systèmes d'information ;</t>
        </r>
        <r>
          <rPr>
            <sz val="9"/>
            <color rgb="FF000000"/>
            <rFont val="Liberation Sans1"/>
            <family val="2"/>
          </rPr>
          <t xml:space="preserve">
- Transport durabkes, sécurité, intermodalité et mobilité ;</t>
        </r>
        <r>
          <rPr>
            <sz val="9"/>
            <color rgb="FF000000"/>
            <rFont val="Liberation Sans1"/>
            <family val="2"/>
          </rPr>
          <t xml:space="preserve">
- Chercheur senior</t>
        </r>
        <r>
          <rPr>
            <sz val="9"/>
            <color rgb="FF000000"/>
            <rFont val="Liberation Sans1"/>
            <family val="2"/>
          </rPr>
          <t xml:space="preserve">
- Chercheur confirmé</t>
        </r>
        <r>
          <rPr>
            <sz val="9"/>
            <color rgb="FF000000"/>
            <rFont val="Liberation Sans1"/>
            <family val="2"/>
          </rPr>
          <t xml:space="preserve">
- Chercheur</t>
        </r>
        <r>
          <rPr>
            <sz val="9"/>
            <color rgb="FF000000"/>
            <rFont val="Liberation Sans1"/>
            <family val="2"/>
          </rPr>
          <t xml:space="preserve">
et la date de la décision sous le format jj/mm/aaaa</t>
        </r>
      </text>
    </comment>
    <comment ref="A15" authorId="0" shapeId="0">
      <text>
        <r>
          <rPr>
            <b/>
            <sz val="9"/>
            <color rgb="FF000000"/>
            <rFont val="Liberation Sans1"/>
            <family val="2"/>
          </rPr>
          <t xml:space="preserve">Saisie par l'harmonisateur
</t>
        </r>
        <r>
          <rPr>
            <sz val="9"/>
            <color rgb="FF000000"/>
            <rFont val="Liberation Sans1"/>
            <family val="2"/>
          </rPr>
          <t xml:space="preserve">Indiquer le classement par ordre croissant sous le format :
- 1, 2, 3,….10...
- 99 : proposition non retenue par l'harmonisateur
Si format non conforme = saisie non valide
</t>
        </r>
      </text>
    </comment>
    <comment ref="B15" authorId="1" shapeId="0">
      <text>
        <r>
          <rPr>
            <sz val="9"/>
            <color indexed="81"/>
            <rFont val="Tahoma"/>
            <family val="2"/>
          </rPr>
          <t xml:space="preserve">Utiliser le menu déroulant ou saisir :
- Si corps ITPE : Principalat ou IRGS
- Si corps AAE : CFC ou retraitable
</t>
        </r>
      </text>
    </comment>
    <comment ref="C15" authorId="0" shapeId="0">
      <text>
        <r>
          <rPr>
            <b/>
            <sz val="9"/>
            <color rgb="FF000000"/>
            <rFont val="Liberation Sans1"/>
            <family val="2"/>
          </rPr>
          <t xml:space="preserve">Saisie par le service
</t>
        </r>
        <r>
          <rPr>
            <sz val="9"/>
            <color rgb="FF000000"/>
            <rFont val="Liberation Sans1"/>
            <family val="2"/>
          </rPr>
          <t xml:space="preserve">Indiquer le classement par ordre croissant sous le format :
- 1, 2, 3,….10...
Si format non conforme = saisie non valide
</t>
        </r>
      </text>
    </comment>
    <comment ref="D15"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nom de l'agent</t>
        </r>
      </text>
    </comment>
    <comment ref="E15"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prémon de l'agent</t>
        </r>
      </text>
    </comment>
    <comment ref="F15" authorId="0" shapeId="0">
      <text>
        <r>
          <rPr>
            <b/>
            <sz val="9"/>
            <color rgb="FF000000"/>
            <rFont val="Liberation Sans1"/>
            <family val="2"/>
          </rPr>
          <t>Saisie par le service</t>
        </r>
        <r>
          <rPr>
            <sz val="9"/>
            <color rgb="FF000000"/>
            <rFont val="Liberation Sans1"/>
            <family val="2"/>
          </rPr>
          <t xml:space="preserve">
Saisir le matricule Renoirh (12 caractères) de l'agent pour les services ayant accès au SIRH ministériel</t>
        </r>
      </text>
    </comment>
    <comment ref="G15" authorId="0" shapeId="0">
      <text>
        <r>
          <rPr>
            <b/>
            <sz val="9"/>
            <color rgb="FF000000"/>
            <rFont val="Liberation Sans1"/>
            <family val="2"/>
          </rPr>
          <t xml:space="preserve">Saisie par le service
</t>
        </r>
        <r>
          <rPr>
            <sz val="9"/>
            <color rgb="FF000000"/>
            <rFont val="Liberation Sans1"/>
            <family val="2"/>
          </rPr>
          <t>Utiliser le menu déroulant :
- F : femme
- H : homme</t>
        </r>
      </text>
    </comment>
    <comment ref="H15" authorId="1" shapeId="0">
      <text>
        <r>
          <rPr>
            <sz val="9"/>
            <color indexed="81"/>
            <rFont val="Tahoma"/>
            <family val="2"/>
          </rPr>
          <t>format jj/mm/aaaa
si format non conforme, date non acceptée.</t>
        </r>
        <r>
          <rPr>
            <b/>
            <sz val="9"/>
            <color indexed="81"/>
            <rFont val="Tahoma"/>
            <family val="2"/>
          </rPr>
          <t xml:space="preserve">
</t>
        </r>
        <r>
          <rPr>
            <sz val="9"/>
            <color indexed="81"/>
            <rFont val="Tahoma"/>
            <family val="2"/>
          </rPr>
          <t xml:space="preserve">
</t>
        </r>
      </text>
    </comment>
    <comment ref="I15" authorId="1" shapeId="0">
      <text>
        <r>
          <rPr>
            <b/>
            <sz val="9"/>
            <color indexed="81"/>
            <rFont val="Tahoma"/>
            <family val="2"/>
          </rPr>
          <t xml:space="preserve">NE RIEN INSCRIRE : calcul automatique
</t>
        </r>
        <r>
          <rPr>
            <sz val="9"/>
            <color indexed="81"/>
            <rFont val="Tahoma"/>
            <family val="2"/>
          </rPr>
          <t xml:space="preserve">
</t>
        </r>
      </text>
    </comment>
    <comment ref="J15" authorId="0" shapeId="0">
      <text>
        <r>
          <rPr>
            <b/>
            <sz val="9"/>
            <color rgb="FF000000"/>
            <rFont val="Liberation Sans1"/>
            <family val="2"/>
          </rPr>
          <t xml:space="preserve">Saisie par le service
</t>
        </r>
        <r>
          <rPr>
            <sz val="9"/>
            <color rgb="FF000000"/>
            <rFont val="Liberation Sans1"/>
            <family val="2"/>
          </rPr>
          <t xml:space="preserve">Indiquer le mode et l'année d'accès à la catégorie A
- Concours externe aaaa
- Concours interne aaaa
- Liste d'aptitude aaaa
- examen professionnel aaaa
</t>
        </r>
      </text>
    </comment>
    <comment ref="K15" authorId="2" shapeId="0">
      <text>
        <r>
          <rPr>
            <b/>
            <sz val="10"/>
            <color rgb="FF000000"/>
            <rFont val="Liberation Serif"/>
            <family val="1"/>
          </rPr>
          <t xml:space="preserve">Saisie par le service
</t>
        </r>
        <r>
          <rPr>
            <sz val="10"/>
            <color rgb="FF000000"/>
            <rFont val="Liberation Serif"/>
            <family val="1"/>
          </rPr>
          <t xml:space="preserve">Indiquer le grade actuel de l'agent en utilisant la liste déroulante ou saisir comme dans l'exemple ci-après :
- AAE 
- ITPE
- CED
</t>
        </r>
      </text>
    </comment>
    <comment ref="L15" authorId="0" shapeId="0">
      <text>
        <r>
          <rPr>
            <b/>
            <sz val="10"/>
            <color rgb="FF000000"/>
            <rFont val="Liberation Serif"/>
            <family val="1"/>
          </rPr>
          <t xml:space="preserve">Saisie par le service
</t>
        </r>
        <r>
          <rPr>
            <sz val="10"/>
            <color rgb="FF000000"/>
            <rFont val="Liberation Serif"/>
            <family val="1"/>
          </rPr>
          <t>Indiquer la date d'accès au grade  sous le format jj/mm/aaaa</t>
        </r>
      </text>
    </comment>
    <comment ref="M15" authorId="0" shapeId="0">
      <text>
        <r>
          <rPr>
            <b/>
            <sz val="9"/>
            <color rgb="FF000000"/>
            <rFont val="Liberation Sans1"/>
            <family val="2"/>
          </rPr>
          <t xml:space="preserve">Saisie par le service
</t>
        </r>
        <r>
          <rPr>
            <sz val="9"/>
            <color rgb="FF000000"/>
            <rFont val="Liberation Sans1"/>
            <family val="2"/>
          </rPr>
          <t>Utiliser le menu déroulant ou saisir :
- LA = liste d'aptitude
- TA = tableau avancement
- EP = examen professionnel
- CP = concours professionnel
- CI = concours interne
- CE = concours externe
- ACO-DET = accueil sur corps : détachement
- TITU = titularisation
- DEPRECA = déprécarisation</t>
        </r>
      </text>
    </comment>
    <comment ref="N15" authorId="0" shapeId="0">
      <text>
        <r>
          <rPr>
            <b/>
            <sz val="10"/>
            <color rgb="FF000000"/>
            <rFont val="Liberation Serif"/>
            <family val="1"/>
          </rPr>
          <t xml:space="preserve">Saisie par le service
</t>
        </r>
        <r>
          <rPr>
            <sz val="10"/>
            <color rgb="FF000000"/>
            <rFont val="Liberation Serif"/>
            <family val="1"/>
          </rPr>
          <t>Indiquer l'échelon détenu par l'agent au 1er janvier de l'année de promotion en utilisant la liste déroulante ou saisir :
1
2</t>
        </r>
        <r>
          <rPr>
            <sz val="9"/>
            <color rgb="FF000000"/>
            <rFont val="Liberation Sans1"/>
            <family val="2"/>
          </rPr>
          <t xml:space="preserve">
….
10
….
</t>
        </r>
      </text>
    </comment>
    <comment ref="O15" authorId="0" shapeId="0">
      <text>
        <r>
          <rPr>
            <b/>
            <sz val="10"/>
            <color rgb="FF000000"/>
            <rFont val="Liberation Serif"/>
            <family val="1"/>
          </rPr>
          <t xml:space="preserve">Saisie par le service
</t>
        </r>
        <r>
          <rPr>
            <sz val="10"/>
            <color rgb="FF000000"/>
            <rFont val="Liberation Serif"/>
            <family val="1"/>
          </rPr>
          <t>Indiquer la position administrative détenu par l'agent en utilisant la liste déroulante ou saisir :
- Activité
- Acitivité en MAD
- PNA (sortante)
- Détachement (sortant)
- Détachement (sur emploi fonctionnel)
- Détachement (entrant - accueil sur corps)
Autre (dispo, congé parental)
- …
et indiquer les périodes interruptives</t>
        </r>
      </text>
    </comment>
    <comment ref="P15" authorId="0" shapeId="0">
      <text>
        <r>
          <rPr>
            <sz val="10"/>
            <color rgb="FF000000"/>
            <rFont val="Liberation Serif"/>
            <family val="1"/>
          </rPr>
          <t>Saisie par le service
Indiquer le nom de la structure en toute lettre de l'actuelle à la plus ancienne :
- DDT Nom
- DREAL Nom
- CEREMA Dtec Nom
- VNF Dter Nom
- …
et indiquer le cas échéant les périodes d’interruption / nature et durée</t>
        </r>
      </text>
    </comment>
    <comment ref="Q15" authorId="0" shapeId="0">
      <text>
        <r>
          <rPr>
            <b/>
            <sz val="10"/>
            <color rgb="FF000000"/>
            <rFont val="Liberation Serif"/>
            <family val="1"/>
          </rPr>
          <t>S</t>
        </r>
        <r>
          <rPr>
            <sz val="10"/>
            <color rgb="FF000000"/>
            <rFont val="Liberation Serif"/>
            <family val="1"/>
          </rPr>
          <t>aisie par le service
Indiquer le nom de service en toute lettre :
- Service XXX
- Groupe XXX
- Bureau XXX
- Pôle XXX
- ...</t>
        </r>
      </text>
    </comment>
    <comment ref="R15" authorId="0" shapeId="0">
      <text>
        <r>
          <rPr>
            <b/>
            <sz val="10"/>
            <color rgb="FF000000"/>
            <rFont val="Liberation Serif"/>
            <family val="1"/>
          </rPr>
          <t xml:space="preserve">Saisie par le service
</t>
        </r>
        <r>
          <rPr>
            <sz val="10"/>
            <color rgb="FF000000"/>
            <rFont val="Liberation Serif"/>
            <family val="1"/>
          </rPr>
          <t>Indiquer l'intitulet du poste sans reprendre le nom du service. Exemple :
- Chargé d'études
- Chargé de projet
- adjoint au responsable de pôle
- responsable de pôle
- ...</t>
        </r>
      </text>
    </comment>
    <comment ref="S15" authorId="0" shapeId="0">
      <text>
        <r>
          <rPr>
            <b/>
            <sz val="9"/>
            <color rgb="FF000000"/>
            <rFont val="Liberation Sans1"/>
            <family val="2"/>
          </rPr>
          <t xml:space="preserve">Saisie par le service
</t>
        </r>
        <r>
          <rPr>
            <sz val="9"/>
            <color rgb="FF000000"/>
            <rFont val="Liberation Sans1"/>
            <family val="2"/>
          </rPr>
          <t>Saisir la date du début de poste actuel format jj/mm/aaaa</t>
        </r>
      </text>
    </comment>
    <comment ref="T15" authorId="1" shapeId="0">
      <text>
        <r>
          <rPr>
            <sz val="9"/>
            <color indexed="81"/>
            <rFont val="Tahoma"/>
            <family val="2"/>
          </rPr>
          <t xml:space="preserve">Indiquer les précédents postes détenus par l'agent comme l'exemple ci-dessous : 
- responsable du pôle …. Du … au ….
- chef de la cellule aménagement … du au ….
- 
Pour ajouter des lignes au sein de la cellule : Alt entrée
</t>
        </r>
      </text>
    </comment>
    <comment ref="U15"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rang de classement sous le format aaaa : x/y</t>
        </r>
      </text>
    </comment>
    <comment ref="V15"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l'admissibilité sous le format aaaa - Admissible ou Non admissible</t>
        </r>
      </text>
    </comment>
    <comment ref="W15"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Utiliser le menu déroulant ou saisir :</t>
        </r>
        <r>
          <rPr>
            <sz val="9"/>
            <color rgb="FF000000"/>
            <rFont val="Liberation Sans1"/>
            <family val="2"/>
          </rPr>
          <t xml:space="preserve">
- Expert international</t>
        </r>
        <r>
          <rPr>
            <sz val="9"/>
            <color rgb="FF000000"/>
            <rFont val="Liberation Sans1"/>
            <family val="2"/>
          </rPr>
          <t xml:space="preserve">
- Expert</t>
        </r>
        <r>
          <rPr>
            <sz val="9"/>
            <color rgb="FF000000"/>
            <rFont val="Liberation Sans1"/>
            <family val="2"/>
          </rPr>
          <t xml:space="preserve">
- Spécialiste</t>
        </r>
        <r>
          <rPr>
            <sz val="9"/>
            <color rgb="FF000000"/>
            <rFont val="Liberation Sans1"/>
            <family val="2"/>
          </rPr>
          <t xml:space="preserve">
- Chercheur</t>
        </r>
        <r>
          <rPr>
            <sz val="9"/>
            <color rgb="FF000000"/>
            <rFont val="Liberation Sans1"/>
            <family val="2"/>
          </rPr>
          <t xml:space="preserve">
- En cours</t>
        </r>
        <r>
          <rPr>
            <sz val="9"/>
            <color rgb="FF000000"/>
            <rFont val="Liberation Sans1"/>
            <family val="2"/>
          </rPr>
          <t xml:space="preserve">
- Non</t>
        </r>
      </text>
    </comment>
    <comment ref="X15"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domaine d'activité :</t>
        </r>
        <r>
          <rPr>
            <sz val="9"/>
            <color rgb="FF000000"/>
            <rFont val="Liberation Sans1"/>
            <family val="2"/>
          </rPr>
          <t xml:space="preserve">
- Bâtiment ;</t>
        </r>
        <r>
          <rPr>
            <sz val="9"/>
            <color rgb="FF000000"/>
            <rFont val="Liberation Sans1"/>
            <family val="2"/>
          </rPr>
          <t xml:space="preserve">
- Energie et climat ;</t>
        </r>
        <r>
          <rPr>
            <sz val="9"/>
            <color rgb="FF000000"/>
            <rFont val="Liberation Sans1"/>
            <family val="2"/>
          </rPr>
          <t xml:space="preserve">
- Géoternique et risques naturels ;</t>
        </r>
        <r>
          <rPr>
            <sz val="9"/>
            <color rgb="FF000000"/>
            <rFont val="Liberation Sans1"/>
            <family val="2"/>
          </rPr>
          <t xml:space="preserve">
- Gestion durable des ressources naturelles - biodiversité ;</t>
        </r>
        <r>
          <rPr>
            <sz val="9"/>
            <color rgb="FF000000"/>
            <rFont val="Liberation Sans1"/>
            <family val="2"/>
          </rPr>
          <t xml:space="preserve">
- Habitat, aménagement, villes et territoires ;</t>
        </r>
        <r>
          <rPr>
            <sz val="9"/>
            <color rgb="FF000000"/>
            <rFont val="Liberation Sans1"/>
            <family val="2"/>
          </rPr>
          <t xml:space="preserve">
- Infrastrucutre ;</t>
        </r>
        <r>
          <rPr>
            <sz val="9"/>
            <color rgb="FF000000"/>
            <rFont val="Liberation Sans1"/>
            <family val="2"/>
          </rPr>
          <t xml:space="preserve">
- Ouvrage d'Art ;</t>
        </r>
        <r>
          <rPr>
            <sz val="9"/>
            <color rgb="FF000000"/>
            <rFont val="Liberation Sans1"/>
            <family val="2"/>
          </rPr>
          <t xml:space="preserve">
- Risque anthropique, technologiques et sanitaire ;</t>
        </r>
        <r>
          <rPr>
            <sz val="9"/>
            <color rgb="FF000000"/>
            <rFont val="Liberation Sans1"/>
            <family val="2"/>
          </rPr>
          <t xml:space="preserve">
- Systèmes d'information ;</t>
        </r>
        <r>
          <rPr>
            <sz val="9"/>
            <color rgb="FF000000"/>
            <rFont val="Liberation Sans1"/>
            <family val="2"/>
          </rPr>
          <t xml:space="preserve">
- Transport durabkes, sécurité, intermodalité et mobilité ;</t>
        </r>
        <r>
          <rPr>
            <sz val="9"/>
            <color rgb="FF000000"/>
            <rFont val="Liberation Sans1"/>
            <family val="2"/>
          </rPr>
          <t xml:space="preserve">
- Chercheur senior</t>
        </r>
        <r>
          <rPr>
            <sz val="9"/>
            <color rgb="FF000000"/>
            <rFont val="Liberation Sans1"/>
            <family val="2"/>
          </rPr>
          <t xml:space="preserve">
- Chercheur confirmé</t>
        </r>
        <r>
          <rPr>
            <sz val="9"/>
            <color rgb="FF000000"/>
            <rFont val="Liberation Sans1"/>
            <family val="2"/>
          </rPr>
          <t xml:space="preserve">
- Chercheur</t>
        </r>
        <r>
          <rPr>
            <sz val="9"/>
            <color rgb="FF000000"/>
            <rFont val="Liberation Sans1"/>
            <family val="2"/>
          </rPr>
          <t xml:space="preserve">
et la date de la décision sous le format jj/mm/aaaa</t>
        </r>
      </text>
    </comment>
    <comment ref="A17" authorId="0" shapeId="0">
      <text>
        <r>
          <rPr>
            <b/>
            <sz val="9"/>
            <color rgb="FF000000"/>
            <rFont val="Liberation Sans1"/>
            <family val="2"/>
          </rPr>
          <t xml:space="preserve">Saisie par l'harmonisateur
</t>
        </r>
        <r>
          <rPr>
            <sz val="9"/>
            <color rgb="FF000000"/>
            <rFont val="Liberation Sans1"/>
            <family val="2"/>
          </rPr>
          <t xml:space="preserve">Indiquer le classement par ordre croissant sous le format :
- 1, 2, 3,….10...
- 99 : proposition non retenue par l'harmonisateur
Si format non conforme = saisie non valide
</t>
        </r>
      </text>
    </comment>
    <comment ref="B17" authorId="1" shapeId="0">
      <text>
        <r>
          <rPr>
            <sz val="9"/>
            <color indexed="81"/>
            <rFont val="Tahoma"/>
            <family val="2"/>
          </rPr>
          <t xml:space="preserve">Utiliser le menu déroulant ou saisir :
- Si corps ITPE : Principalat ou IRGS
- Si corps AAE : CFC ou retraitable
</t>
        </r>
      </text>
    </comment>
    <comment ref="C17" authorId="0" shapeId="0">
      <text>
        <r>
          <rPr>
            <b/>
            <sz val="9"/>
            <color rgb="FF000000"/>
            <rFont val="Liberation Sans1"/>
            <family val="2"/>
          </rPr>
          <t xml:space="preserve">Saisie par le service
</t>
        </r>
        <r>
          <rPr>
            <sz val="9"/>
            <color rgb="FF000000"/>
            <rFont val="Liberation Sans1"/>
            <family val="2"/>
          </rPr>
          <t xml:space="preserve">Indiquer le classement par ordre croissant sous le format :
- 1, 2, 3,….10...
Si format non conforme = saisie non valide
</t>
        </r>
      </text>
    </comment>
    <comment ref="D17"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nom de l'agent</t>
        </r>
      </text>
    </comment>
    <comment ref="E17"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prémon de l'agent</t>
        </r>
      </text>
    </comment>
    <comment ref="F17" authorId="0" shapeId="0">
      <text>
        <r>
          <rPr>
            <b/>
            <sz val="9"/>
            <color rgb="FF000000"/>
            <rFont val="Liberation Sans1"/>
            <family val="2"/>
          </rPr>
          <t>Saisie par le service</t>
        </r>
        <r>
          <rPr>
            <sz val="9"/>
            <color rgb="FF000000"/>
            <rFont val="Liberation Sans1"/>
            <family val="2"/>
          </rPr>
          <t xml:space="preserve">
Saisir le matricule Renoirh (12 caractères) de l'agent pour les services ayant accès au SIRH ministériel</t>
        </r>
      </text>
    </comment>
    <comment ref="G17" authorId="0" shapeId="0">
      <text>
        <r>
          <rPr>
            <b/>
            <sz val="9"/>
            <color rgb="FF000000"/>
            <rFont val="Liberation Sans1"/>
            <family val="2"/>
          </rPr>
          <t xml:space="preserve">Saisie par le service
</t>
        </r>
        <r>
          <rPr>
            <sz val="9"/>
            <color rgb="FF000000"/>
            <rFont val="Liberation Sans1"/>
            <family val="2"/>
          </rPr>
          <t>Utiliser le menu déroulant :
- F : femme
- H : homme</t>
        </r>
      </text>
    </comment>
    <comment ref="H17" authorId="1" shapeId="0">
      <text>
        <r>
          <rPr>
            <sz val="9"/>
            <color indexed="81"/>
            <rFont val="Tahoma"/>
            <family val="2"/>
          </rPr>
          <t>format jj/mm/aaaa
si format non conforme, date non acceptée.</t>
        </r>
        <r>
          <rPr>
            <b/>
            <sz val="9"/>
            <color indexed="81"/>
            <rFont val="Tahoma"/>
            <family val="2"/>
          </rPr>
          <t xml:space="preserve">
</t>
        </r>
        <r>
          <rPr>
            <sz val="9"/>
            <color indexed="81"/>
            <rFont val="Tahoma"/>
            <family val="2"/>
          </rPr>
          <t xml:space="preserve">
</t>
        </r>
      </text>
    </comment>
    <comment ref="I17" authorId="1" shapeId="0">
      <text>
        <r>
          <rPr>
            <b/>
            <sz val="9"/>
            <color indexed="81"/>
            <rFont val="Tahoma"/>
            <family val="2"/>
          </rPr>
          <t xml:space="preserve">NE RIEN INSCRIRE : calcul automatique
</t>
        </r>
        <r>
          <rPr>
            <sz val="9"/>
            <color indexed="81"/>
            <rFont val="Tahoma"/>
            <family val="2"/>
          </rPr>
          <t xml:space="preserve">
</t>
        </r>
      </text>
    </comment>
    <comment ref="J17" authorId="0" shapeId="0">
      <text>
        <r>
          <rPr>
            <b/>
            <sz val="9"/>
            <color rgb="FF000000"/>
            <rFont val="Liberation Sans1"/>
            <family val="2"/>
          </rPr>
          <t xml:space="preserve">Saisie par le service
</t>
        </r>
        <r>
          <rPr>
            <sz val="9"/>
            <color rgb="FF000000"/>
            <rFont val="Liberation Sans1"/>
            <family val="2"/>
          </rPr>
          <t xml:space="preserve">Indiquer le mode et l'année d'accès à la catégorie A
- Concours externe aaaa
- Concours interne aaaa
- Liste d'aptitude aaaa
- examen professionnel aaaa
</t>
        </r>
      </text>
    </comment>
    <comment ref="K17" authorId="2" shapeId="0">
      <text>
        <r>
          <rPr>
            <b/>
            <sz val="10"/>
            <color rgb="FF000000"/>
            <rFont val="Liberation Serif"/>
            <family val="1"/>
          </rPr>
          <t xml:space="preserve">Saisie par le service
</t>
        </r>
        <r>
          <rPr>
            <sz val="10"/>
            <color rgb="FF000000"/>
            <rFont val="Liberation Serif"/>
            <family val="1"/>
          </rPr>
          <t xml:space="preserve">Indiquer le grade actuel de l'agent en utilisant la liste déroulante ou saisir comme dans l'exemple ci-après :
- AAE 
- ITPE
- CED
</t>
        </r>
      </text>
    </comment>
    <comment ref="L17" authorId="0" shapeId="0">
      <text>
        <r>
          <rPr>
            <b/>
            <sz val="10"/>
            <color rgb="FF000000"/>
            <rFont val="Liberation Serif"/>
            <family val="1"/>
          </rPr>
          <t xml:space="preserve">Saisie par le service
</t>
        </r>
        <r>
          <rPr>
            <sz val="10"/>
            <color rgb="FF000000"/>
            <rFont val="Liberation Serif"/>
            <family val="1"/>
          </rPr>
          <t>Indiquer la date d'accès au grade  sous le format jj/mm/aaaa</t>
        </r>
      </text>
    </comment>
    <comment ref="M17" authorId="0" shapeId="0">
      <text>
        <r>
          <rPr>
            <b/>
            <sz val="9"/>
            <color rgb="FF000000"/>
            <rFont val="Liberation Sans1"/>
            <family val="2"/>
          </rPr>
          <t xml:space="preserve">Saisie par le service
</t>
        </r>
        <r>
          <rPr>
            <sz val="9"/>
            <color rgb="FF000000"/>
            <rFont val="Liberation Sans1"/>
            <family val="2"/>
          </rPr>
          <t>Utiliser le menu déroulant ou saisir :
- LA = liste d'aptitude
- TA = tableau avancement
- EP = examen professionnel
- CP = concours professionnel
- CI = concours interne
- CE = concours externe
- ACO-DET = accueil sur corps : détachement
- TITU = titularisation
- DEPRECA = déprécarisation</t>
        </r>
      </text>
    </comment>
    <comment ref="N17" authorId="0" shapeId="0">
      <text>
        <r>
          <rPr>
            <b/>
            <sz val="10"/>
            <color rgb="FF000000"/>
            <rFont val="Liberation Serif"/>
            <family val="1"/>
          </rPr>
          <t xml:space="preserve">Saisie par le service
</t>
        </r>
        <r>
          <rPr>
            <sz val="10"/>
            <color rgb="FF000000"/>
            <rFont val="Liberation Serif"/>
            <family val="1"/>
          </rPr>
          <t>Indiquer l'échelon détenu par l'agent au 1er janvier de l'année de promotion en utilisant la liste déroulante ou saisir :
1
2</t>
        </r>
        <r>
          <rPr>
            <sz val="9"/>
            <color rgb="FF000000"/>
            <rFont val="Liberation Sans1"/>
            <family val="2"/>
          </rPr>
          <t xml:space="preserve">
….
10
….
</t>
        </r>
      </text>
    </comment>
    <comment ref="O17" authorId="0" shapeId="0">
      <text>
        <r>
          <rPr>
            <b/>
            <sz val="10"/>
            <color rgb="FF000000"/>
            <rFont val="Liberation Serif"/>
            <family val="1"/>
          </rPr>
          <t xml:space="preserve">Saisie par le service
</t>
        </r>
        <r>
          <rPr>
            <sz val="10"/>
            <color rgb="FF000000"/>
            <rFont val="Liberation Serif"/>
            <family val="1"/>
          </rPr>
          <t>Indiquer la position administrative détenu par l'agent en utilisant la liste déroulante ou saisir :
- Activité
- Acitivité en MAD
- PNA (sortante)
- Détachement (sortant)
- Détachement (sur emploi fonctionnel)
- Détachement (entrant - accueil sur corps)
Autre (dispo, congé parental)
- …
et indiquer les périodes interruptives</t>
        </r>
      </text>
    </comment>
    <comment ref="P17" authorId="0" shapeId="0">
      <text>
        <r>
          <rPr>
            <sz val="10"/>
            <color rgb="FF000000"/>
            <rFont val="Liberation Serif"/>
            <family val="1"/>
          </rPr>
          <t>Saisie par le service
Indiquer le nom de la structure en toute lettre de l'actuelle à la plus ancienne :
- DDT Nom
- DREAL Nom
- CEREMA Dtec Nom
- VNF Dter Nom
- …
et indiquer le cas échéant les périodes d’interruption / nature et durée</t>
        </r>
      </text>
    </comment>
    <comment ref="Q17" authorId="0" shapeId="0">
      <text>
        <r>
          <rPr>
            <b/>
            <sz val="10"/>
            <color rgb="FF000000"/>
            <rFont val="Liberation Serif"/>
            <family val="1"/>
          </rPr>
          <t>S</t>
        </r>
        <r>
          <rPr>
            <sz val="10"/>
            <color rgb="FF000000"/>
            <rFont val="Liberation Serif"/>
            <family val="1"/>
          </rPr>
          <t>aisie par le service
Indiquer le nom de service en toute lettre :
- Service XXX
- Groupe XXX
- Bureau XXX
- Pôle XXX
- ...</t>
        </r>
      </text>
    </comment>
    <comment ref="R17" authorId="0" shapeId="0">
      <text>
        <r>
          <rPr>
            <b/>
            <sz val="10"/>
            <color rgb="FF000000"/>
            <rFont val="Liberation Serif"/>
            <family val="1"/>
          </rPr>
          <t xml:space="preserve">Saisie par le service
</t>
        </r>
        <r>
          <rPr>
            <sz val="10"/>
            <color rgb="FF000000"/>
            <rFont val="Liberation Serif"/>
            <family val="1"/>
          </rPr>
          <t>Indiquer l'intitulet du poste sans reprendre le nom du service. Exemple :
- Chargé d'études
- Chargé de projet
- adjoint au responsable de pôle
- responsable de pôle
- ...</t>
        </r>
      </text>
    </comment>
    <comment ref="S17" authorId="0" shapeId="0">
      <text>
        <r>
          <rPr>
            <b/>
            <sz val="9"/>
            <color rgb="FF000000"/>
            <rFont val="Liberation Sans1"/>
            <family val="2"/>
          </rPr>
          <t xml:space="preserve">Saisie par le service
</t>
        </r>
        <r>
          <rPr>
            <sz val="9"/>
            <color rgb="FF000000"/>
            <rFont val="Liberation Sans1"/>
            <family val="2"/>
          </rPr>
          <t>Saisir la date du début de poste actuel format jj/mm/aaaa</t>
        </r>
      </text>
    </comment>
    <comment ref="T17" authorId="1" shapeId="0">
      <text>
        <r>
          <rPr>
            <sz val="9"/>
            <color indexed="81"/>
            <rFont val="Tahoma"/>
            <family val="2"/>
          </rPr>
          <t xml:space="preserve">Indiquer les précédents postes détenus par l'agent comme l'exemple ci-dessous : 
- responsable du pôle …. Du … au ….
- chef de la cellule aménagement … du au ….
- 
Pour ajouter des lignes au sein de la cellule : Alt entrée
</t>
        </r>
      </text>
    </comment>
    <comment ref="U17"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rang de classement sous le format aaaa : x/y</t>
        </r>
      </text>
    </comment>
    <comment ref="V17"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l'admissibilité sous le format aaaa - Admissible ou Non admissible</t>
        </r>
      </text>
    </comment>
    <comment ref="W17"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Utiliser le menu déroulant ou saisir :</t>
        </r>
        <r>
          <rPr>
            <sz val="9"/>
            <color rgb="FF000000"/>
            <rFont val="Liberation Sans1"/>
            <family val="2"/>
          </rPr>
          <t xml:space="preserve">
- Expert international</t>
        </r>
        <r>
          <rPr>
            <sz val="9"/>
            <color rgb="FF000000"/>
            <rFont val="Liberation Sans1"/>
            <family val="2"/>
          </rPr>
          <t xml:space="preserve">
- Expert</t>
        </r>
        <r>
          <rPr>
            <sz val="9"/>
            <color rgb="FF000000"/>
            <rFont val="Liberation Sans1"/>
            <family val="2"/>
          </rPr>
          <t xml:space="preserve">
- Spécialiste</t>
        </r>
        <r>
          <rPr>
            <sz val="9"/>
            <color rgb="FF000000"/>
            <rFont val="Liberation Sans1"/>
            <family val="2"/>
          </rPr>
          <t xml:space="preserve">
- Chercheur</t>
        </r>
        <r>
          <rPr>
            <sz val="9"/>
            <color rgb="FF000000"/>
            <rFont val="Liberation Sans1"/>
            <family val="2"/>
          </rPr>
          <t xml:space="preserve">
- En cours</t>
        </r>
        <r>
          <rPr>
            <sz val="9"/>
            <color rgb="FF000000"/>
            <rFont val="Liberation Sans1"/>
            <family val="2"/>
          </rPr>
          <t xml:space="preserve">
- Non</t>
        </r>
      </text>
    </comment>
    <comment ref="X17"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domaine d'activité :</t>
        </r>
        <r>
          <rPr>
            <sz val="9"/>
            <color rgb="FF000000"/>
            <rFont val="Liberation Sans1"/>
            <family val="2"/>
          </rPr>
          <t xml:space="preserve">
- Bâtiment ;</t>
        </r>
        <r>
          <rPr>
            <sz val="9"/>
            <color rgb="FF000000"/>
            <rFont val="Liberation Sans1"/>
            <family val="2"/>
          </rPr>
          <t xml:space="preserve">
- Energie et climat ;</t>
        </r>
        <r>
          <rPr>
            <sz val="9"/>
            <color rgb="FF000000"/>
            <rFont val="Liberation Sans1"/>
            <family val="2"/>
          </rPr>
          <t xml:space="preserve">
- Géoternique et risques naturels ;</t>
        </r>
        <r>
          <rPr>
            <sz val="9"/>
            <color rgb="FF000000"/>
            <rFont val="Liberation Sans1"/>
            <family val="2"/>
          </rPr>
          <t xml:space="preserve">
- Gestion durable des ressources naturelles - biodiversité ;</t>
        </r>
        <r>
          <rPr>
            <sz val="9"/>
            <color rgb="FF000000"/>
            <rFont val="Liberation Sans1"/>
            <family val="2"/>
          </rPr>
          <t xml:space="preserve">
- Habitat, aménagement, villes et territoires ;</t>
        </r>
        <r>
          <rPr>
            <sz val="9"/>
            <color rgb="FF000000"/>
            <rFont val="Liberation Sans1"/>
            <family val="2"/>
          </rPr>
          <t xml:space="preserve">
- Infrastrucutre ;</t>
        </r>
        <r>
          <rPr>
            <sz val="9"/>
            <color rgb="FF000000"/>
            <rFont val="Liberation Sans1"/>
            <family val="2"/>
          </rPr>
          <t xml:space="preserve">
- Ouvrage d'Art ;</t>
        </r>
        <r>
          <rPr>
            <sz val="9"/>
            <color rgb="FF000000"/>
            <rFont val="Liberation Sans1"/>
            <family val="2"/>
          </rPr>
          <t xml:space="preserve">
- Risque anthropique, technologiques et sanitaire ;</t>
        </r>
        <r>
          <rPr>
            <sz val="9"/>
            <color rgb="FF000000"/>
            <rFont val="Liberation Sans1"/>
            <family val="2"/>
          </rPr>
          <t xml:space="preserve">
- Systèmes d'information ;</t>
        </r>
        <r>
          <rPr>
            <sz val="9"/>
            <color rgb="FF000000"/>
            <rFont val="Liberation Sans1"/>
            <family val="2"/>
          </rPr>
          <t xml:space="preserve">
- Transport durabkes, sécurité, intermodalité et mobilité ;</t>
        </r>
        <r>
          <rPr>
            <sz val="9"/>
            <color rgb="FF000000"/>
            <rFont val="Liberation Sans1"/>
            <family val="2"/>
          </rPr>
          <t xml:space="preserve">
- Chercheur senior</t>
        </r>
        <r>
          <rPr>
            <sz val="9"/>
            <color rgb="FF000000"/>
            <rFont val="Liberation Sans1"/>
            <family val="2"/>
          </rPr>
          <t xml:space="preserve">
- Chercheur confirmé</t>
        </r>
        <r>
          <rPr>
            <sz val="9"/>
            <color rgb="FF000000"/>
            <rFont val="Liberation Sans1"/>
            <family val="2"/>
          </rPr>
          <t xml:space="preserve">
- Chercheur</t>
        </r>
        <r>
          <rPr>
            <sz val="9"/>
            <color rgb="FF000000"/>
            <rFont val="Liberation Sans1"/>
            <family val="2"/>
          </rPr>
          <t xml:space="preserve">
et la date de la décision sous le format jj/mm/aaaa</t>
        </r>
      </text>
    </comment>
    <comment ref="A18" authorId="0" shapeId="0">
      <text>
        <r>
          <rPr>
            <b/>
            <sz val="9"/>
            <color rgb="FF000000"/>
            <rFont val="Liberation Sans1"/>
            <family val="2"/>
          </rPr>
          <t xml:space="preserve">Saisie par l'harmonisateur
</t>
        </r>
        <r>
          <rPr>
            <sz val="9"/>
            <color rgb="FF000000"/>
            <rFont val="Liberation Sans1"/>
            <family val="2"/>
          </rPr>
          <t xml:space="preserve">Indiquer le classement par ordre croissant sous le format :
- 1, 2, 3,….10...
- 99 : proposition non retenue par l'harmonisateur
Si format non conforme = saisie non valide
</t>
        </r>
      </text>
    </comment>
    <comment ref="B18" authorId="1" shapeId="0">
      <text>
        <r>
          <rPr>
            <sz val="9"/>
            <color indexed="81"/>
            <rFont val="Tahoma"/>
            <family val="2"/>
          </rPr>
          <t xml:space="preserve">Utiliser le menu déroulant ou saisir :
- Si corps ITPE : Principalat ou IRGS
- Si corps AAE : CFC ou retraitable
</t>
        </r>
      </text>
    </comment>
    <comment ref="C18" authorId="0" shapeId="0">
      <text>
        <r>
          <rPr>
            <b/>
            <sz val="9"/>
            <color rgb="FF000000"/>
            <rFont val="Liberation Sans1"/>
            <family val="2"/>
          </rPr>
          <t xml:space="preserve">Saisie par le service
</t>
        </r>
        <r>
          <rPr>
            <sz val="9"/>
            <color rgb="FF000000"/>
            <rFont val="Liberation Sans1"/>
            <family val="2"/>
          </rPr>
          <t xml:space="preserve">Indiquer le classement par ordre croissant sous le format :
- 1, 2, 3,….10...
Si format non conforme = saisie non valide
</t>
        </r>
      </text>
    </comment>
    <comment ref="D18"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nom de l'agent</t>
        </r>
      </text>
    </comment>
    <comment ref="E18"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prémon de l'agent</t>
        </r>
      </text>
    </comment>
    <comment ref="F18" authorId="0" shapeId="0">
      <text>
        <r>
          <rPr>
            <b/>
            <sz val="9"/>
            <color rgb="FF000000"/>
            <rFont val="Liberation Sans1"/>
            <family val="2"/>
          </rPr>
          <t>Saisie par le service</t>
        </r>
        <r>
          <rPr>
            <sz val="9"/>
            <color rgb="FF000000"/>
            <rFont val="Liberation Sans1"/>
            <family val="2"/>
          </rPr>
          <t xml:space="preserve">
Saisir le matricule Renoirh (12 caractères) de l'agent pour les services ayant accès au SIRH ministériel</t>
        </r>
      </text>
    </comment>
    <comment ref="G18" authorId="0" shapeId="0">
      <text>
        <r>
          <rPr>
            <b/>
            <sz val="9"/>
            <color rgb="FF000000"/>
            <rFont val="Liberation Sans1"/>
            <family val="2"/>
          </rPr>
          <t xml:space="preserve">Saisie par le service
</t>
        </r>
        <r>
          <rPr>
            <sz val="9"/>
            <color rgb="FF000000"/>
            <rFont val="Liberation Sans1"/>
            <family val="2"/>
          </rPr>
          <t>Utiliser le menu déroulant :
- F : femme
- H : homme</t>
        </r>
      </text>
    </comment>
    <comment ref="H18" authorId="1" shapeId="0">
      <text>
        <r>
          <rPr>
            <sz val="9"/>
            <color indexed="81"/>
            <rFont val="Tahoma"/>
            <family val="2"/>
          </rPr>
          <t>format jj/mm/aaaa
si format non conforme, date non acceptée.</t>
        </r>
        <r>
          <rPr>
            <b/>
            <sz val="9"/>
            <color indexed="81"/>
            <rFont val="Tahoma"/>
            <family val="2"/>
          </rPr>
          <t xml:space="preserve">
</t>
        </r>
        <r>
          <rPr>
            <sz val="9"/>
            <color indexed="81"/>
            <rFont val="Tahoma"/>
            <family val="2"/>
          </rPr>
          <t xml:space="preserve">
</t>
        </r>
      </text>
    </comment>
    <comment ref="I18" authorId="1" shapeId="0">
      <text>
        <r>
          <rPr>
            <b/>
            <sz val="9"/>
            <color indexed="81"/>
            <rFont val="Tahoma"/>
            <family val="2"/>
          </rPr>
          <t xml:space="preserve">NE RIEN INSCRIRE : calcul automatique
</t>
        </r>
        <r>
          <rPr>
            <sz val="9"/>
            <color indexed="81"/>
            <rFont val="Tahoma"/>
            <family val="2"/>
          </rPr>
          <t xml:space="preserve">
</t>
        </r>
      </text>
    </comment>
    <comment ref="J18" authorId="0" shapeId="0">
      <text>
        <r>
          <rPr>
            <b/>
            <sz val="9"/>
            <color rgb="FF000000"/>
            <rFont val="Liberation Sans1"/>
            <family val="2"/>
          </rPr>
          <t xml:space="preserve">Saisie par le service
</t>
        </r>
        <r>
          <rPr>
            <sz val="9"/>
            <color rgb="FF000000"/>
            <rFont val="Liberation Sans1"/>
            <family val="2"/>
          </rPr>
          <t xml:space="preserve">Indiquer le mode et l'année d'accès à la catégorie A
- Concours externe aaaa
- Concours interne aaaa
- Liste d'aptitude aaaa
- examen professionnel aaaa
</t>
        </r>
      </text>
    </comment>
    <comment ref="K18" authorId="2" shapeId="0">
      <text>
        <r>
          <rPr>
            <b/>
            <sz val="10"/>
            <color rgb="FF000000"/>
            <rFont val="Liberation Serif"/>
            <family val="1"/>
          </rPr>
          <t xml:space="preserve">Saisie par le service
</t>
        </r>
        <r>
          <rPr>
            <sz val="10"/>
            <color rgb="FF000000"/>
            <rFont val="Liberation Serif"/>
            <family val="1"/>
          </rPr>
          <t xml:space="preserve">Indiquer le grade actuel de l'agent en utilisant la liste déroulante ou saisir comme dans l'exemple ci-après :
- AAE 
- ITPE
- CED
</t>
        </r>
      </text>
    </comment>
    <comment ref="L18" authorId="0" shapeId="0">
      <text>
        <r>
          <rPr>
            <b/>
            <sz val="10"/>
            <color rgb="FF000000"/>
            <rFont val="Liberation Serif"/>
            <family val="1"/>
          </rPr>
          <t xml:space="preserve">Saisie par le service
</t>
        </r>
        <r>
          <rPr>
            <sz val="10"/>
            <color rgb="FF000000"/>
            <rFont val="Liberation Serif"/>
            <family val="1"/>
          </rPr>
          <t>Indiquer la date d'accès au grade  sous le format jj/mm/aaaa</t>
        </r>
      </text>
    </comment>
    <comment ref="M18" authorId="0" shapeId="0">
      <text>
        <r>
          <rPr>
            <b/>
            <sz val="9"/>
            <color rgb="FF000000"/>
            <rFont val="Liberation Sans1"/>
            <family val="2"/>
          </rPr>
          <t xml:space="preserve">Saisie par le service
</t>
        </r>
        <r>
          <rPr>
            <sz val="9"/>
            <color rgb="FF000000"/>
            <rFont val="Liberation Sans1"/>
            <family val="2"/>
          </rPr>
          <t>Utiliser le menu déroulant ou saisir :
- LA = liste d'aptitude
- TA = tableau avancement
- EP = examen professionnel
- CP = concours professionnel
- CI = concours interne
- CE = concours externe
- ACO-DET = accueil sur corps : détachement
- TITU = titularisation
- DEPRECA = déprécarisation</t>
        </r>
      </text>
    </comment>
    <comment ref="N18" authorId="0" shapeId="0">
      <text>
        <r>
          <rPr>
            <b/>
            <sz val="10"/>
            <color rgb="FF000000"/>
            <rFont val="Liberation Serif"/>
            <family val="1"/>
          </rPr>
          <t xml:space="preserve">Saisie par le service
</t>
        </r>
        <r>
          <rPr>
            <sz val="10"/>
            <color rgb="FF000000"/>
            <rFont val="Liberation Serif"/>
            <family val="1"/>
          </rPr>
          <t>Indiquer l'échelon détenu par l'agent au 1er janvier de l'année de promotion en utilisant la liste déroulante ou saisir :
1
2</t>
        </r>
        <r>
          <rPr>
            <sz val="9"/>
            <color rgb="FF000000"/>
            <rFont val="Liberation Sans1"/>
            <family val="2"/>
          </rPr>
          <t xml:space="preserve">
….
10
….
</t>
        </r>
      </text>
    </comment>
    <comment ref="O18" authorId="0" shapeId="0">
      <text>
        <r>
          <rPr>
            <b/>
            <sz val="10"/>
            <color rgb="FF000000"/>
            <rFont val="Liberation Serif"/>
            <family val="1"/>
          </rPr>
          <t xml:space="preserve">Saisie par le service
</t>
        </r>
        <r>
          <rPr>
            <sz val="10"/>
            <color rgb="FF000000"/>
            <rFont val="Liberation Serif"/>
            <family val="1"/>
          </rPr>
          <t>Indiquer la position administrative détenu par l'agent en utilisant la liste déroulante ou saisir :
- Activité
- Acitivité en MAD
- PNA (sortante)
- Détachement (sortant)
- Détachement (sur emploi fonctionnel)
- Détachement (entrant - accueil sur corps)
Autre (dispo, congé parental)
- …
et indiquer les périodes interruptives</t>
        </r>
      </text>
    </comment>
    <comment ref="P18" authorId="0" shapeId="0">
      <text>
        <r>
          <rPr>
            <sz val="10"/>
            <color rgb="FF000000"/>
            <rFont val="Liberation Serif"/>
            <family val="1"/>
          </rPr>
          <t>Saisie par le service
Indiquer le nom de la structure en toute lettre de l'actuelle à la plus ancienne :
- DDT Nom
- DREAL Nom
- CEREMA Dtec Nom
- VNF Dter Nom
- …
et indiquer le cas échéant les périodes d’interruption / nature et durée</t>
        </r>
      </text>
    </comment>
    <comment ref="Q18" authorId="0" shapeId="0">
      <text>
        <r>
          <rPr>
            <b/>
            <sz val="10"/>
            <color rgb="FF000000"/>
            <rFont val="Liberation Serif"/>
            <family val="1"/>
          </rPr>
          <t>S</t>
        </r>
        <r>
          <rPr>
            <sz val="10"/>
            <color rgb="FF000000"/>
            <rFont val="Liberation Serif"/>
            <family val="1"/>
          </rPr>
          <t>aisie par le service
Indiquer le nom de service en toute lettre :
- Service XXX
- Groupe XXX
- Bureau XXX
- Pôle XXX
- ...</t>
        </r>
      </text>
    </comment>
    <comment ref="R18" authorId="0" shapeId="0">
      <text>
        <r>
          <rPr>
            <b/>
            <sz val="10"/>
            <color rgb="FF000000"/>
            <rFont val="Liberation Serif"/>
            <family val="1"/>
          </rPr>
          <t xml:space="preserve">Saisie par le service
</t>
        </r>
        <r>
          <rPr>
            <sz val="10"/>
            <color rgb="FF000000"/>
            <rFont val="Liberation Serif"/>
            <family val="1"/>
          </rPr>
          <t>Indiquer l'intitulet du poste sans reprendre le nom du service. Exemple :
- Chargé d'études
- Chargé de projet
- adjoint au responsable de pôle
- responsable de pôle
- ...</t>
        </r>
      </text>
    </comment>
    <comment ref="S18" authorId="0" shapeId="0">
      <text>
        <r>
          <rPr>
            <b/>
            <sz val="9"/>
            <color rgb="FF000000"/>
            <rFont val="Liberation Sans1"/>
            <family val="2"/>
          </rPr>
          <t xml:space="preserve">Saisie par le service
</t>
        </r>
        <r>
          <rPr>
            <sz val="9"/>
            <color rgb="FF000000"/>
            <rFont val="Liberation Sans1"/>
            <family val="2"/>
          </rPr>
          <t>Saisir la date du début de poste actuel format jj/mm/aaaa</t>
        </r>
      </text>
    </comment>
    <comment ref="T18" authorId="1" shapeId="0">
      <text>
        <r>
          <rPr>
            <sz val="9"/>
            <color indexed="81"/>
            <rFont val="Tahoma"/>
            <family val="2"/>
          </rPr>
          <t xml:space="preserve">Indiquer les précédents postes détenus par l'agent comme l'exemple ci-dessous : 
- responsable du pôle …. Du … au ….
- chef de la cellule aménagement … du au ….
- 
Pour ajouter des lignes au sein de la cellule : Alt entrée
</t>
        </r>
      </text>
    </comment>
    <comment ref="U18"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rang de classement sous le format aaaa : x/y</t>
        </r>
      </text>
    </comment>
    <comment ref="V18"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l'admissibilité sous le format aaaa - Admissible ou Non admissible</t>
        </r>
      </text>
    </comment>
    <comment ref="W18"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Utiliser le menu déroulant ou saisir :</t>
        </r>
        <r>
          <rPr>
            <sz val="9"/>
            <color rgb="FF000000"/>
            <rFont val="Liberation Sans1"/>
            <family val="2"/>
          </rPr>
          <t xml:space="preserve">
- Expert international</t>
        </r>
        <r>
          <rPr>
            <sz val="9"/>
            <color rgb="FF000000"/>
            <rFont val="Liberation Sans1"/>
            <family val="2"/>
          </rPr>
          <t xml:space="preserve">
- Expert</t>
        </r>
        <r>
          <rPr>
            <sz val="9"/>
            <color rgb="FF000000"/>
            <rFont val="Liberation Sans1"/>
            <family val="2"/>
          </rPr>
          <t xml:space="preserve">
- Spécialiste</t>
        </r>
        <r>
          <rPr>
            <sz val="9"/>
            <color rgb="FF000000"/>
            <rFont val="Liberation Sans1"/>
            <family val="2"/>
          </rPr>
          <t xml:space="preserve">
- Chercheur</t>
        </r>
        <r>
          <rPr>
            <sz val="9"/>
            <color rgb="FF000000"/>
            <rFont val="Liberation Sans1"/>
            <family val="2"/>
          </rPr>
          <t xml:space="preserve">
- En cours</t>
        </r>
        <r>
          <rPr>
            <sz val="9"/>
            <color rgb="FF000000"/>
            <rFont val="Liberation Sans1"/>
            <family val="2"/>
          </rPr>
          <t xml:space="preserve">
- Non</t>
        </r>
      </text>
    </comment>
    <comment ref="X18"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domaine d'activité :</t>
        </r>
        <r>
          <rPr>
            <sz val="9"/>
            <color rgb="FF000000"/>
            <rFont val="Liberation Sans1"/>
            <family val="2"/>
          </rPr>
          <t xml:space="preserve">
- Bâtiment ;</t>
        </r>
        <r>
          <rPr>
            <sz val="9"/>
            <color rgb="FF000000"/>
            <rFont val="Liberation Sans1"/>
            <family val="2"/>
          </rPr>
          <t xml:space="preserve">
- Energie et climat ;</t>
        </r>
        <r>
          <rPr>
            <sz val="9"/>
            <color rgb="FF000000"/>
            <rFont val="Liberation Sans1"/>
            <family val="2"/>
          </rPr>
          <t xml:space="preserve">
- Géoternique et risques naturels ;</t>
        </r>
        <r>
          <rPr>
            <sz val="9"/>
            <color rgb="FF000000"/>
            <rFont val="Liberation Sans1"/>
            <family val="2"/>
          </rPr>
          <t xml:space="preserve">
- Gestion durable des ressources naturelles - biodiversité ;</t>
        </r>
        <r>
          <rPr>
            <sz val="9"/>
            <color rgb="FF000000"/>
            <rFont val="Liberation Sans1"/>
            <family val="2"/>
          </rPr>
          <t xml:space="preserve">
- Habitat, aménagement, villes et territoires ;</t>
        </r>
        <r>
          <rPr>
            <sz val="9"/>
            <color rgb="FF000000"/>
            <rFont val="Liberation Sans1"/>
            <family val="2"/>
          </rPr>
          <t xml:space="preserve">
- Infrastrucutre ;</t>
        </r>
        <r>
          <rPr>
            <sz val="9"/>
            <color rgb="FF000000"/>
            <rFont val="Liberation Sans1"/>
            <family val="2"/>
          </rPr>
          <t xml:space="preserve">
- Ouvrage d'Art ;</t>
        </r>
        <r>
          <rPr>
            <sz val="9"/>
            <color rgb="FF000000"/>
            <rFont val="Liberation Sans1"/>
            <family val="2"/>
          </rPr>
          <t xml:space="preserve">
- Risque anthropique, technologiques et sanitaire ;</t>
        </r>
        <r>
          <rPr>
            <sz val="9"/>
            <color rgb="FF000000"/>
            <rFont val="Liberation Sans1"/>
            <family val="2"/>
          </rPr>
          <t xml:space="preserve">
- Systèmes d'information ;</t>
        </r>
        <r>
          <rPr>
            <sz val="9"/>
            <color rgb="FF000000"/>
            <rFont val="Liberation Sans1"/>
            <family val="2"/>
          </rPr>
          <t xml:space="preserve">
- Transport durabkes, sécurité, intermodalité et mobilité ;</t>
        </r>
        <r>
          <rPr>
            <sz val="9"/>
            <color rgb="FF000000"/>
            <rFont val="Liberation Sans1"/>
            <family val="2"/>
          </rPr>
          <t xml:space="preserve">
- Chercheur senior</t>
        </r>
        <r>
          <rPr>
            <sz val="9"/>
            <color rgb="FF000000"/>
            <rFont val="Liberation Sans1"/>
            <family val="2"/>
          </rPr>
          <t xml:space="preserve">
- Chercheur confirmé</t>
        </r>
        <r>
          <rPr>
            <sz val="9"/>
            <color rgb="FF000000"/>
            <rFont val="Liberation Sans1"/>
            <family val="2"/>
          </rPr>
          <t xml:space="preserve">
- Chercheur</t>
        </r>
        <r>
          <rPr>
            <sz val="9"/>
            <color rgb="FF000000"/>
            <rFont val="Liberation Sans1"/>
            <family val="2"/>
          </rPr>
          <t xml:space="preserve">
et la date de la décision sous le format jj/mm/aaaa</t>
        </r>
      </text>
    </comment>
    <comment ref="A19" authorId="0" shapeId="0">
      <text>
        <r>
          <rPr>
            <b/>
            <sz val="9"/>
            <color rgb="FF000000"/>
            <rFont val="Liberation Sans1"/>
            <family val="2"/>
          </rPr>
          <t xml:space="preserve">Saisie par l'harmonisateur
</t>
        </r>
        <r>
          <rPr>
            <sz val="9"/>
            <color rgb="FF000000"/>
            <rFont val="Liberation Sans1"/>
            <family val="2"/>
          </rPr>
          <t xml:space="preserve">Indiquer le classement par ordre croissant sous le format :
- 1, 2, 3,….10...
- 99 : proposition non retenue par l'harmonisateur
Si format non conforme = saisie non valide
</t>
        </r>
      </text>
    </comment>
    <comment ref="B19" authorId="1" shapeId="0">
      <text>
        <r>
          <rPr>
            <sz val="9"/>
            <color indexed="81"/>
            <rFont val="Tahoma"/>
            <family val="2"/>
          </rPr>
          <t xml:space="preserve">Utiliser le menu déroulant ou saisir :
- Si corps ITPE : Principalat ou IRGS
- Si corps AAE : CFC ou retraitable
</t>
        </r>
      </text>
    </comment>
    <comment ref="C19" authorId="0" shapeId="0">
      <text>
        <r>
          <rPr>
            <b/>
            <sz val="9"/>
            <color rgb="FF000000"/>
            <rFont val="Liberation Sans1"/>
            <family val="2"/>
          </rPr>
          <t xml:space="preserve">Saisie par le service
</t>
        </r>
        <r>
          <rPr>
            <sz val="9"/>
            <color rgb="FF000000"/>
            <rFont val="Liberation Sans1"/>
            <family val="2"/>
          </rPr>
          <t xml:space="preserve">Indiquer le classement par ordre croissant sous le format :
- 1, 2, 3,….10...
Si format non conforme = saisie non valide
</t>
        </r>
      </text>
    </comment>
    <comment ref="D19"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nom de l'agent</t>
        </r>
      </text>
    </comment>
    <comment ref="E19"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prémon de l'agent</t>
        </r>
      </text>
    </comment>
    <comment ref="F19" authorId="0" shapeId="0">
      <text>
        <r>
          <rPr>
            <b/>
            <sz val="9"/>
            <color rgb="FF000000"/>
            <rFont val="Liberation Sans1"/>
            <family val="2"/>
          </rPr>
          <t>Saisie par le service</t>
        </r>
        <r>
          <rPr>
            <sz val="9"/>
            <color rgb="FF000000"/>
            <rFont val="Liberation Sans1"/>
            <family val="2"/>
          </rPr>
          <t xml:space="preserve">
Saisir le matricule Renoirh (12 caractères) de l'agent pour les services ayant accès au SIRH ministériel</t>
        </r>
      </text>
    </comment>
    <comment ref="G19" authorId="0" shapeId="0">
      <text>
        <r>
          <rPr>
            <b/>
            <sz val="9"/>
            <color rgb="FF000000"/>
            <rFont val="Liberation Sans1"/>
            <family val="2"/>
          </rPr>
          <t xml:space="preserve">Saisie par le service
</t>
        </r>
        <r>
          <rPr>
            <sz val="9"/>
            <color rgb="FF000000"/>
            <rFont val="Liberation Sans1"/>
            <family val="2"/>
          </rPr>
          <t>Utiliser le menu déroulant :
- F : femme
- H : homme</t>
        </r>
      </text>
    </comment>
    <comment ref="H19" authorId="1" shapeId="0">
      <text>
        <r>
          <rPr>
            <sz val="9"/>
            <color indexed="81"/>
            <rFont val="Tahoma"/>
            <family val="2"/>
          </rPr>
          <t>format jj/mm/aaaa
si format non conforme, date non acceptée.</t>
        </r>
        <r>
          <rPr>
            <b/>
            <sz val="9"/>
            <color indexed="81"/>
            <rFont val="Tahoma"/>
            <family val="2"/>
          </rPr>
          <t xml:space="preserve">
</t>
        </r>
        <r>
          <rPr>
            <sz val="9"/>
            <color indexed="81"/>
            <rFont val="Tahoma"/>
            <family val="2"/>
          </rPr>
          <t xml:space="preserve">
</t>
        </r>
      </text>
    </comment>
    <comment ref="I19" authorId="1" shapeId="0">
      <text>
        <r>
          <rPr>
            <b/>
            <sz val="9"/>
            <color indexed="81"/>
            <rFont val="Tahoma"/>
            <family val="2"/>
          </rPr>
          <t xml:space="preserve">NE RIEN INSCRIRE : calcul automatique
</t>
        </r>
        <r>
          <rPr>
            <sz val="9"/>
            <color indexed="81"/>
            <rFont val="Tahoma"/>
            <family val="2"/>
          </rPr>
          <t xml:space="preserve">
</t>
        </r>
      </text>
    </comment>
    <comment ref="J19" authorId="0" shapeId="0">
      <text>
        <r>
          <rPr>
            <b/>
            <sz val="9"/>
            <color rgb="FF000000"/>
            <rFont val="Liberation Sans1"/>
            <family val="2"/>
          </rPr>
          <t xml:space="preserve">Saisie par le service
</t>
        </r>
        <r>
          <rPr>
            <sz val="9"/>
            <color rgb="FF000000"/>
            <rFont val="Liberation Sans1"/>
            <family val="2"/>
          </rPr>
          <t xml:space="preserve">Indiquer le mode et l'année d'accès à la catégorie A
- Concours externe aaaa
- Concours interne aaaa
- Liste d'aptitude aaaa
- examen professionnel aaaa
</t>
        </r>
      </text>
    </comment>
    <comment ref="K19" authorId="2" shapeId="0">
      <text>
        <r>
          <rPr>
            <b/>
            <sz val="10"/>
            <color rgb="FF000000"/>
            <rFont val="Liberation Serif"/>
            <family val="1"/>
          </rPr>
          <t xml:space="preserve">Saisie par le service
</t>
        </r>
        <r>
          <rPr>
            <sz val="10"/>
            <color rgb="FF000000"/>
            <rFont val="Liberation Serif"/>
            <family val="1"/>
          </rPr>
          <t xml:space="preserve">Indiquer le grade actuel de l'agent en utilisant la liste déroulante ou saisir comme dans l'exemple ci-après :
- AAE 
- ITPE
- CED
</t>
        </r>
      </text>
    </comment>
    <comment ref="L19" authorId="0" shapeId="0">
      <text>
        <r>
          <rPr>
            <b/>
            <sz val="10"/>
            <color rgb="FF000000"/>
            <rFont val="Liberation Serif"/>
            <family val="1"/>
          </rPr>
          <t xml:space="preserve">Saisie par le service
</t>
        </r>
        <r>
          <rPr>
            <sz val="10"/>
            <color rgb="FF000000"/>
            <rFont val="Liberation Serif"/>
            <family val="1"/>
          </rPr>
          <t>Indiquer la date d'accès au grade  sous le format jj/mm/aaaa</t>
        </r>
      </text>
    </comment>
    <comment ref="M19" authorId="0" shapeId="0">
      <text>
        <r>
          <rPr>
            <b/>
            <sz val="9"/>
            <color rgb="FF000000"/>
            <rFont val="Liberation Sans1"/>
            <family val="2"/>
          </rPr>
          <t xml:space="preserve">Saisie par le service
</t>
        </r>
        <r>
          <rPr>
            <sz val="9"/>
            <color rgb="FF000000"/>
            <rFont val="Liberation Sans1"/>
            <family val="2"/>
          </rPr>
          <t>Utiliser le menu déroulant ou saisir :
- LA = liste d'aptitude
- TA = tableau avancement
- EP = examen professionnel
- CP = concours professionnel
- CI = concours interne
- CE = concours externe
- ACO-DET = accueil sur corps : détachement
- TITU = titularisation
- DEPRECA = déprécarisation</t>
        </r>
      </text>
    </comment>
    <comment ref="N19" authorId="0" shapeId="0">
      <text>
        <r>
          <rPr>
            <b/>
            <sz val="10"/>
            <color rgb="FF000000"/>
            <rFont val="Liberation Serif"/>
            <family val="1"/>
          </rPr>
          <t xml:space="preserve">Saisie par le service
</t>
        </r>
        <r>
          <rPr>
            <sz val="10"/>
            <color rgb="FF000000"/>
            <rFont val="Liberation Serif"/>
            <family val="1"/>
          </rPr>
          <t>Indiquer l'échelon détenu par l'agent au 1er janvier de l'année de promotion en utilisant la liste déroulante ou saisir :
1
2</t>
        </r>
        <r>
          <rPr>
            <sz val="9"/>
            <color rgb="FF000000"/>
            <rFont val="Liberation Sans1"/>
            <family val="2"/>
          </rPr>
          <t xml:space="preserve">
….
10
….
</t>
        </r>
      </text>
    </comment>
    <comment ref="O19" authorId="0" shapeId="0">
      <text>
        <r>
          <rPr>
            <b/>
            <sz val="10"/>
            <color rgb="FF000000"/>
            <rFont val="Liberation Serif"/>
            <family val="1"/>
          </rPr>
          <t xml:space="preserve">Saisie par le service
</t>
        </r>
        <r>
          <rPr>
            <sz val="10"/>
            <color rgb="FF000000"/>
            <rFont val="Liberation Serif"/>
            <family val="1"/>
          </rPr>
          <t>Indiquer la position administrative détenu par l'agent en utilisant la liste déroulante ou saisir :
- Activité
- Acitivité en MAD
- PNA (sortante)
- Détachement (sortant)
- Détachement (sur emploi fonctionnel)
- Détachement (entrant - accueil sur corps)
Autre (dispo, congé parental)
- …
et indiquer les périodes interruptives</t>
        </r>
      </text>
    </comment>
    <comment ref="P19" authorId="0" shapeId="0">
      <text>
        <r>
          <rPr>
            <sz val="10"/>
            <color rgb="FF000000"/>
            <rFont val="Liberation Serif"/>
            <family val="1"/>
          </rPr>
          <t>Saisie par le service
Indiquer le nom de la structure en toute lettre de l'actuelle à la plus ancienne :
- DDT Nom
- DREAL Nom
- CEREMA Dtec Nom
- VNF Dter Nom
- …
et indiquer le cas échéant les périodes d’interruption / nature et durée</t>
        </r>
      </text>
    </comment>
    <comment ref="Q19" authorId="0" shapeId="0">
      <text>
        <r>
          <rPr>
            <b/>
            <sz val="10"/>
            <color rgb="FF000000"/>
            <rFont val="Liberation Serif"/>
            <family val="1"/>
          </rPr>
          <t>S</t>
        </r>
        <r>
          <rPr>
            <sz val="10"/>
            <color rgb="FF000000"/>
            <rFont val="Liberation Serif"/>
            <family val="1"/>
          </rPr>
          <t>aisie par le service
Indiquer le nom de service en toute lettre :
- Service XXX
- Groupe XXX
- Bureau XXX
- Pôle XXX
- ...</t>
        </r>
      </text>
    </comment>
    <comment ref="R19" authorId="0" shapeId="0">
      <text>
        <r>
          <rPr>
            <b/>
            <sz val="10"/>
            <color rgb="FF000000"/>
            <rFont val="Liberation Serif"/>
            <family val="1"/>
          </rPr>
          <t xml:space="preserve">Saisie par le service
</t>
        </r>
        <r>
          <rPr>
            <sz val="10"/>
            <color rgb="FF000000"/>
            <rFont val="Liberation Serif"/>
            <family val="1"/>
          </rPr>
          <t>Indiquer l'intitulet du poste sans reprendre le nom du service. Exemple :
- Chargé d'études
- Chargé de projet
- adjoint au responsable de pôle
- responsable de pôle
- ...</t>
        </r>
      </text>
    </comment>
    <comment ref="S19" authorId="0" shapeId="0">
      <text>
        <r>
          <rPr>
            <b/>
            <sz val="9"/>
            <color rgb="FF000000"/>
            <rFont val="Liberation Sans1"/>
            <family val="2"/>
          </rPr>
          <t xml:space="preserve">Saisie par le service
</t>
        </r>
        <r>
          <rPr>
            <sz val="9"/>
            <color rgb="FF000000"/>
            <rFont val="Liberation Sans1"/>
            <family val="2"/>
          </rPr>
          <t>Saisir la date du début de poste actuel format jj/mm/aaaa</t>
        </r>
      </text>
    </comment>
    <comment ref="T19" authorId="1" shapeId="0">
      <text>
        <r>
          <rPr>
            <sz val="9"/>
            <color indexed="81"/>
            <rFont val="Tahoma"/>
            <family val="2"/>
          </rPr>
          <t xml:space="preserve">Indiquer les précédents postes détenus par l'agent comme l'exemple ci-dessous : 
- responsable du pôle …. Du … au ….
- chef de la cellule aménagement … du au ….
- 
Pour ajouter des lignes au sein de la cellule : Alt entrée
</t>
        </r>
      </text>
    </comment>
    <comment ref="U19"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rang de classement sous le format aaaa : x/y</t>
        </r>
      </text>
    </comment>
    <comment ref="V19"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l'admissibilité sous le format aaaa - Admissible ou Non admissible</t>
        </r>
      </text>
    </comment>
    <comment ref="W19"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Utiliser le menu déroulant ou saisir :</t>
        </r>
        <r>
          <rPr>
            <sz val="9"/>
            <color rgb="FF000000"/>
            <rFont val="Liberation Sans1"/>
            <family val="2"/>
          </rPr>
          <t xml:space="preserve">
- Expert international</t>
        </r>
        <r>
          <rPr>
            <sz val="9"/>
            <color rgb="FF000000"/>
            <rFont val="Liberation Sans1"/>
            <family val="2"/>
          </rPr>
          <t xml:space="preserve">
- Expert</t>
        </r>
        <r>
          <rPr>
            <sz val="9"/>
            <color rgb="FF000000"/>
            <rFont val="Liberation Sans1"/>
            <family val="2"/>
          </rPr>
          <t xml:space="preserve">
- Spécialiste</t>
        </r>
        <r>
          <rPr>
            <sz val="9"/>
            <color rgb="FF000000"/>
            <rFont val="Liberation Sans1"/>
            <family val="2"/>
          </rPr>
          <t xml:space="preserve">
- Chercheur</t>
        </r>
        <r>
          <rPr>
            <sz val="9"/>
            <color rgb="FF000000"/>
            <rFont val="Liberation Sans1"/>
            <family val="2"/>
          </rPr>
          <t xml:space="preserve">
- En cours</t>
        </r>
        <r>
          <rPr>
            <sz val="9"/>
            <color rgb="FF000000"/>
            <rFont val="Liberation Sans1"/>
            <family val="2"/>
          </rPr>
          <t xml:space="preserve">
- Non</t>
        </r>
      </text>
    </comment>
    <comment ref="X19"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domaine d'activité :</t>
        </r>
        <r>
          <rPr>
            <sz val="9"/>
            <color rgb="FF000000"/>
            <rFont val="Liberation Sans1"/>
            <family val="2"/>
          </rPr>
          <t xml:space="preserve">
- Bâtiment ;</t>
        </r>
        <r>
          <rPr>
            <sz val="9"/>
            <color rgb="FF000000"/>
            <rFont val="Liberation Sans1"/>
            <family val="2"/>
          </rPr>
          <t xml:space="preserve">
- Energie et climat ;</t>
        </r>
        <r>
          <rPr>
            <sz val="9"/>
            <color rgb="FF000000"/>
            <rFont val="Liberation Sans1"/>
            <family val="2"/>
          </rPr>
          <t xml:space="preserve">
- Géoternique et risques naturels ;</t>
        </r>
        <r>
          <rPr>
            <sz val="9"/>
            <color rgb="FF000000"/>
            <rFont val="Liberation Sans1"/>
            <family val="2"/>
          </rPr>
          <t xml:space="preserve">
- Gestion durable des ressources naturelles - biodiversité ;</t>
        </r>
        <r>
          <rPr>
            <sz val="9"/>
            <color rgb="FF000000"/>
            <rFont val="Liberation Sans1"/>
            <family val="2"/>
          </rPr>
          <t xml:space="preserve">
- Habitat, aménagement, villes et territoires ;</t>
        </r>
        <r>
          <rPr>
            <sz val="9"/>
            <color rgb="FF000000"/>
            <rFont val="Liberation Sans1"/>
            <family val="2"/>
          </rPr>
          <t xml:space="preserve">
- Infrastrucutre ;</t>
        </r>
        <r>
          <rPr>
            <sz val="9"/>
            <color rgb="FF000000"/>
            <rFont val="Liberation Sans1"/>
            <family val="2"/>
          </rPr>
          <t xml:space="preserve">
- Ouvrage d'Art ;</t>
        </r>
        <r>
          <rPr>
            <sz val="9"/>
            <color rgb="FF000000"/>
            <rFont val="Liberation Sans1"/>
            <family val="2"/>
          </rPr>
          <t xml:space="preserve">
- Risque anthropique, technologiques et sanitaire ;</t>
        </r>
        <r>
          <rPr>
            <sz val="9"/>
            <color rgb="FF000000"/>
            <rFont val="Liberation Sans1"/>
            <family val="2"/>
          </rPr>
          <t xml:space="preserve">
- Systèmes d'information ;</t>
        </r>
        <r>
          <rPr>
            <sz val="9"/>
            <color rgb="FF000000"/>
            <rFont val="Liberation Sans1"/>
            <family val="2"/>
          </rPr>
          <t xml:space="preserve">
- Transport durabkes, sécurité, intermodalité et mobilité ;</t>
        </r>
        <r>
          <rPr>
            <sz val="9"/>
            <color rgb="FF000000"/>
            <rFont val="Liberation Sans1"/>
            <family val="2"/>
          </rPr>
          <t xml:space="preserve">
- Chercheur senior</t>
        </r>
        <r>
          <rPr>
            <sz val="9"/>
            <color rgb="FF000000"/>
            <rFont val="Liberation Sans1"/>
            <family val="2"/>
          </rPr>
          <t xml:space="preserve">
- Chercheur confirmé</t>
        </r>
        <r>
          <rPr>
            <sz val="9"/>
            <color rgb="FF000000"/>
            <rFont val="Liberation Sans1"/>
            <family val="2"/>
          </rPr>
          <t xml:space="preserve">
- Chercheur</t>
        </r>
        <r>
          <rPr>
            <sz val="9"/>
            <color rgb="FF000000"/>
            <rFont val="Liberation Sans1"/>
            <family val="2"/>
          </rPr>
          <t xml:space="preserve">
et la date de la décision sous le format jj/mm/aaaa</t>
        </r>
      </text>
    </comment>
    <comment ref="A20" authorId="0" shapeId="0">
      <text>
        <r>
          <rPr>
            <b/>
            <sz val="9"/>
            <color rgb="FF000000"/>
            <rFont val="Liberation Sans1"/>
            <family val="2"/>
          </rPr>
          <t xml:space="preserve">Saisie par l'harmonisateur
</t>
        </r>
        <r>
          <rPr>
            <sz val="9"/>
            <color rgb="FF000000"/>
            <rFont val="Liberation Sans1"/>
            <family val="2"/>
          </rPr>
          <t xml:space="preserve">Indiquer le classement par ordre croissant sous le format :
- 1, 2, 3,….10...
- 99 : proposition non retenue par l'harmonisateur
Si format non conforme = saisie non valide
</t>
        </r>
      </text>
    </comment>
    <comment ref="B20" authorId="1" shapeId="0">
      <text>
        <r>
          <rPr>
            <sz val="9"/>
            <color indexed="81"/>
            <rFont val="Tahoma"/>
            <family val="2"/>
          </rPr>
          <t xml:space="preserve">Utiliser le menu déroulant ou saisir :
- Si corps ITPE : Principalat ou IRGS
- Si corps AAE : CFC ou retraitable
</t>
        </r>
      </text>
    </comment>
    <comment ref="C20" authorId="0" shapeId="0">
      <text>
        <r>
          <rPr>
            <b/>
            <sz val="9"/>
            <color rgb="FF000000"/>
            <rFont val="Liberation Sans1"/>
            <family val="2"/>
          </rPr>
          <t xml:space="preserve">Saisie par le service
</t>
        </r>
        <r>
          <rPr>
            <sz val="9"/>
            <color rgb="FF000000"/>
            <rFont val="Liberation Sans1"/>
            <family val="2"/>
          </rPr>
          <t xml:space="preserve">Indiquer le classement par ordre croissant sous le format :
- 1, 2, 3,….10...
Si format non conforme = saisie non valide
</t>
        </r>
      </text>
    </comment>
    <comment ref="D20"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nom de l'agent</t>
        </r>
      </text>
    </comment>
    <comment ref="E20"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prémon de l'agent</t>
        </r>
      </text>
    </comment>
    <comment ref="F20" authorId="0" shapeId="0">
      <text>
        <r>
          <rPr>
            <b/>
            <sz val="9"/>
            <color rgb="FF000000"/>
            <rFont val="Liberation Sans1"/>
            <family val="2"/>
          </rPr>
          <t>Saisie par le service</t>
        </r>
        <r>
          <rPr>
            <sz val="9"/>
            <color rgb="FF000000"/>
            <rFont val="Liberation Sans1"/>
            <family val="2"/>
          </rPr>
          <t xml:space="preserve">
Saisir le matricule Renoirh (12 caractères) de l'agent pour les services ayant accès au SIRH ministériel</t>
        </r>
      </text>
    </comment>
    <comment ref="G20" authorId="0" shapeId="0">
      <text>
        <r>
          <rPr>
            <b/>
            <sz val="9"/>
            <color rgb="FF000000"/>
            <rFont val="Liberation Sans1"/>
            <family val="2"/>
          </rPr>
          <t xml:space="preserve">Saisie par le service
</t>
        </r>
        <r>
          <rPr>
            <sz val="9"/>
            <color rgb="FF000000"/>
            <rFont val="Liberation Sans1"/>
            <family val="2"/>
          </rPr>
          <t>Utiliser le menu déroulant :
- F : femme
- H : homme</t>
        </r>
      </text>
    </comment>
    <comment ref="H20" authorId="1" shapeId="0">
      <text>
        <r>
          <rPr>
            <sz val="9"/>
            <color indexed="81"/>
            <rFont val="Tahoma"/>
            <family val="2"/>
          </rPr>
          <t>format jj/mm/aaaa
si format non conforme, date non acceptée.</t>
        </r>
        <r>
          <rPr>
            <b/>
            <sz val="9"/>
            <color indexed="81"/>
            <rFont val="Tahoma"/>
            <family val="2"/>
          </rPr>
          <t xml:space="preserve">
</t>
        </r>
        <r>
          <rPr>
            <sz val="9"/>
            <color indexed="81"/>
            <rFont val="Tahoma"/>
            <family val="2"/>
          </rPr>
          <t xml:space="preserve">
</t>
        </r>
      </text>
    </comment>
    <comment ref="I20" authorId="1" shapeId="0">
      <text>
        <r>
          <rPr>
            <b/>
            <sz val="9"/>
            <color indexed="81"/>
            <rFont val="Tahoma"/>
            <family val="2"/>
          </rPr>
          <t xml:space="preserve">NE RIEN INSCRIRE : calcul automatique
</t>
        </r>
        <r>
          <rPr>
            <sz val="9"/>
            <color indexed="81"/>
            <rFont val="Tahoma"/>
            <family val="2"/>
          </rPr>
          <t xml:space="preserve">
</t>
        </r>
      </text>
    </comment>
    <comment ref="J20" authorId="0" shapeId="0">
      <text>
        <r>
          <rPr>
            <b/>
            <sz val="9"/>
            <color rgb="FF000000"/>
            <rFont val="Liberation Sans1"/>
            <family val="2"/>
          </rPr>
          <t xml:space="preserve">Saisie par le service
</t>
        </r>
        <r>
          <rPr>
            <sz val="9"/>
            <color rgb="FF000000"/>
            <rFont val="Liberation Sans1"/>
            <family val="2"/>
          </rPr>
          <t xml:space="preserve">Indiquer le mode et l'année d'accès à la catégorie A
- Concours externe aaaa
- Concours interne aaaa
- Liste d'aptitude aaaa
- examen professionnel aaaa
</t>
        </r>
      </text>
    </comment>
    <comment ref="K20" authorId="2" shapeId="0">
      <text>
        <r>
          <rPr>
            <b/>
            <sz val="10"/>
            <color rgb="FF000000"/>
            <rFont val="Liberation Serif"/>
            <family val="1"/>
          </rPr>
          <t xml:space="preserve">Saisie par le service
</t>
        </r>
        <r>
          <rPr>
            <sz val="10"/>
            <color rgb="FF000000"/>
            <rFont val="Liberation Serif"/>
            <family val="1"/>
          </rPr>
          <t xml:space="preserve">Indiquer le grade actuel de l'agent en utilisant la liste déroulante ou saisir comme dans l'exemple ci-après :
- AAE 
- ITPE
- CED
</t>
        </r>
      </text>
    </comment>
    <comment ref="L20" authorId="0" shapeId="0">
      <text>
        <r>
          <rPr>
            <b/>
            <sz val="10"/>
            <color rgb="FF000000"/>
            <rFont val="Liberation Serif"/>
            <family val="1"/>
          </rPr>
          <t xml:space="preserve">Saisie par le service
</t>
        </r>
        <r>
          <rPr>
            <sz val="10"/>
            <color rgb="FF000000"/>
            <rFont val="Liberation Serif"/>
            <family val="1"/>
          </rPr>
          <t>Indiquer la date d'accès au grade  sous le format jj/mm/aaaa</t>
        </r>
      </text>
    </comment>
    <comment ref="M20" authorId="0" shapeId="0">
      <text>
        <r>
          <rPr>
            <b/>
            <sz val="9"/>
            <color rgb="FF000000"/>
            <rFont val="Liberation Sans1"/>
            <family val="2"/>
          </rPr>
          <t xml:space="preserve">Saisie par le service
</t>
        </r>
        <r>
          <rPr>
            <sz val="9"/>
            <color rgb="FF000000"/>
            <rFont val="Liberation Sans1"/>
            <family val="2"/>
          </rPr>
          <t>Utiliser le menu déroulant ou saisir :
- LA = liste d'aptitude
- TA = tableau avancement
- EP = examen professionnel
- CP = concours professionnel
- CI = concours interne
- CE = concours externe
- ACO-DET = accueil sur corps : détachement
- TITU = titularisation
- DEPRECA = déprécarisation</t>
        </r>
      </text>
    </comment>
    <comment ref="N20" authorId="0" shapeId="0">
      <text>
        <r>
          <rPr>
            <b/>
            <sz val="10"/>
            <color rgb="FF000000"/>
            <rFont val="Liberation Serif"/>
            <family val="1"/>
          </rPr>
          <t xml:space="preserve">Saisie par le service
</t>
        </r>
        <r>
          <rPr>
            <sz val="10"/>
            <color rgb="FF000000"/>
            <rFont val="Liberation Serif"/>
            <family val="1"/>
          </rPr>
          <t>Indiquer l'échelon détenu par l'agent au 1er janvier de l'année de promotion en utilisant la liste déroulante ou saisir :
1
2</t>
        </r>
        <r>
          <rPr>
            <sz val="9"/>
            <color rgb="FF000000"/>
            <rFont val="Liberation Sans1"/>
            <family val="2"/>
          </rPr>
          <t xml:space="preserve">
….
10
….
</t>
        </r>
      </text>
    </comment>
    <comment ref="O20" authorId="0" shapeId="0">
      <text>
        <r>
          <rPr>
            <b/>
            <sz val="10"/>
            <color rgb="FF000000"/>
            <rFont val="Liberation Serif"/>
            <family val="1"/>
          </rPr>
          <t xml:space="preserve">Saisie par le service
</t>
        </r>
        <r>
          <rPr>
            <sz val="10"/>
            <color rgb="FF000000"/>
            <rFont val="Liberation Serif"/>
            <family val="1"/>
          </rPr>
          <t>Indiquer la position administrative détenu par l'agent en utilisant la liste déroulante ou saisir :
- Activité
- Acitivité en MAD
- PNA (sortante)
- Détachement (sortant)
- Détachement (sur emploi fonctionnel)
- Détachement (entrant - accueil sur corps)
Autre (dispo, congé parental)
- …
et indiquer les périodes interruptives</t>
        </r>
      </text>
    </comment>
    <comment ref="P20" authorId="0" shapeId="0">
      <text>
        <r>
          <rPr>
            <sz val="10"/>
            <color rgb="FF000000"/>
            <rFont val="Liberation Serif"/>
            <family val="1"/>
          </rPr>
          <t>Saisie par le service
Indiquer le nom de la structure en toute lettre de l'actuelle à la plus ancienne :
- DDT Nom
- DREAL Nom
- CEREMA Dtec Nom
- VNF Dter Nom
- …
et indiquer le cas échéant les périodes d’interruption / nature et durée</t>
        </r>
      </text>
    </comment>
    <comment ref="Q20" authorId="0" shapeId="0">
      <text>
        <r>
          <rPr>
            <b/>
            <sz val="10"/>
            <color rgb="FF000000"/>
            <rFont val="Liberation Serif"/>
            <family val="1"/>
          </rPr>
          <t>S</t>
        </r>
        <r>
          <rPr>
            <sz val="10"/>
            <color rgb="FF000000"/>
            <rFont val="Liberation Serif"/>
            <family val="1"/>
          </rPr>
          <t>aisie par le service
Indiquer le nom de service en toute lettre :
- Service XXX
- Groupe XXX
- Bureau XXX
- Pôle XXX
- ...</t>
        </r>
      </text>
    </comment>
    <comment ref="R20" authorId="0" shapeId="0">
      <text>
        <r>
          <rPr>
            <b/>
            <sz val="10"/>
            <color rgb="FF000000"/>
            <rFont val="Liberation Serif"/>
            <family val="1"/>
          </rPr>
          <t xml:space="preserve">Saisie par le service
</t>
        </r>
        <r>
          <rPr>
            <sz val="10"/>
            <color rgb="FF000000"/>
            <rFont val="Liberation Serif"/>
            <family val="1"/>
          </rPr>
          <t>Indiquer l'intitulet du poste sans reprendre le nom du service. Exemple :
- Chargé d'études
- Chargé de projet
- adjoint au responsable de pôle
- responsable de pôle
- ...</t>
        </r>
      </text>
    </comment>
    <comment ref="S20" authorId="0" shapeId="0">
      <text>
        <r>
          <rPr>
            <b/>
            <sz val="9"/>
            <color rgb="FF000000"/>
            <rFont val="Liberation Sans1"/>
            <family val="2"/>
          </rPr>
          <t xml:space="preserve">Saisie par le service
</t>
        </r>
        <r>
          <rPr>
            <sz val="9"/>
            <color rgb="FF000000"/>
            <rFont val="Liberation Sans1"/>
            <family val="2"/>
          </rPr>
          <t>Saisir la date du début de poste actuel format jj/mm/aaaa</t>
        </r>
      </text>
    </comment>
    <comment ref="T20" authorId="1" shapeId="0">
      <text>
        <r>
          <rPr>
            <sz val="9"/>
            <color indexed="81"/>
            <rFont val="Tahoma"/>
            <family val="2"/>
          </rPr>
          <t xml:space="preserve">Indiquer les précédents postes détenus par l'agent comme l'exemple ci-dessous : 
- responsable du pôle …. Du … au ….
- chef de la cellule aménagement … du au ….
- 
Pour ajouter des lignes au sein de la cellule : Alt entrée
</t>
        </r>
      </text>
    </comment>
    <comment ref="U20"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rang de classement sous le format aaaa : x/y</t>
        </r>
      </text>
    </comment>
    <comment ref="V20"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l'admissibilité sous le format aaaa - Admissible ou Non admissible</t>
        </r>
      </text>
    </comment>
    <comment ref="W20"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Utiliser le menu déroulant ou saisir :</t>
        </r>
        <r>
          <rPr>
            <sz val="9"/>
            <color rgb="FF000000"/>
            <rFont val="Liberation Sans1"/>
            <family val="2"/>
          </rPr>
          <t xml:space="preserve">
- Expert international</t>
        </r>
        <r>
          <rPr>
            <sz val="9"/>
            <color rgb="FF000000"/>
            <rFont val="Liberation Sans1"/>
            <family val="2"/>
          </rPr>
          <t xml:space="preserve">
- Expert</t>
        </r>
        <r>
          <rPr>
            <sz val="9"/>
            <color rgb="FF000000"/>
            <rFont val="Liberation Sans1"/>
            <family val="2"/>
          </rPr>
          <t xml:space="preserve">
- Spécialiste</t>
        </r>
        <r>
          <rPr>
            <sz val="9"/>
            <color rgb="FF000000"/>
            <rFont val="Liberation Sans1"/>
            <family val="2"/>
          </rPr>
          <t xml:space="preserve">
- Chercheur</t>
        </r>
        <r>
          <rPr>
            <sz val="9"/>
            <color rgb="FF000000"/>
            <rFont val="Liberation Sans1"/>
            <family val="2"/>
          </rPr>
          <t xml:space="preserve">
- En cours</t>
        </r>
        <r>
          <rPr>
            <sz val="9"/>
            <color rgb="FF000000"/>
            <rFont val="Liberation Sans1"/>
            <family val="2"/>
          </rPr>
          <t xml:space="preserve">
- Non</t>
        </r>
      </text>
    </comment>
    <comment ref="X20"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domaine d'activité :</t>
        </r>
        <r>
          <rPr>
            <sz val="9"/>
            <color rgb="FF000000"/>
            <rFont val="Liberation Sans1"/>
            <family val="2"/>
          </rPr>
          <t xml:space="preserve">
- Bâtiment ;</t>
        </r>
        <r>
          <rPr>
            <sz val="9"/>
            <color rgb="FF000000"/>
            <rFont val="Liberation Sans1"/>
            <family val="2"/>
          </rPr>
          <t xml:space="preserve">
- Energie et climat ;</t>
        </r>
        <r>
          <rPr>
            <sz val="9"/>
            <color rgb="FF000000"/>
            <rFont val="Liberation Sans1"/>
            <family val="2"/>
          </rPr>
          <t xml:space="preserve">
- Géoternique et risques naturels ;</t>
        </r>
        <r>
          <rPr>
            <sz val="9"/>
            <color rgb="FF000000"/>
            <rFont val="Liberation Sans1"/>
            <family val="2"/>
          </rPr>
          <t xml:space="preserve">
- Gestion durable des ressources naturelles - biodiversité ;</t>
        </r>
        <r>
          <rPr>
            <sz val="9"/>
            <color rgb="FF000000"/>
            <rFont val="Liberation Sans1"/>
            <family val="2"/>
          </rPr>
          <t xml:space="preserve">
- Habitat, aménagement, villes et territoires ;</t>
        </r>
        <r>
          <rPr>
            <sz val="9"/>
            <color rgb="FF000000"/>
            <rFont val="Liberation Sans1"/>
            <family val="2"/>
          </rPr>
          <t xml:space="preserve">
- Infrastrucutre ;</t>
        </r>
        <r>
          <rPr>
            <sz val="9"/>
            <color rgb="FF000000"/>
            <rFont val="Liberation Sans1"/>
            <family val="2"/>
          </rPr>
          <t xml:space="preserve">
- Ouvrage d'Art ;</t>
        </r>
        <r>
          <rPr>
            <sz val="9"/>
            <color rgb="FF000000"/>
            <rFont val="Liberation Sans1"/>
            <family val="2"/>
          </rPr>
          <t xml:space="preserve">
- Risque anthropique, technologiques et sanitaire ;</t>
        </r>
        <r>
          <rPr>
            <sz val="9"/>
            <color rgb="FF000000"/>
            <rFont val="Liberation Sans1"/>
            <family val="2"/>
          </rPr>
          <t xml:space="preserve">
- Systèmes d'information ;</t>
        </r>
        <r>
          <rPr>
            <sz val="9"/>
            <color rgb="FF000000"/>
            <rFont val="Liberation Sans1"/>
            <family val="2"/>
          </rPr>
          <t xml:space="preserve">
- Transport durabkes, sécurité, intermodalité et mobilité ;</t>
        </r>
        <r>
          <rPr>
            <sz val="9"/>
            <color rgb="FF000000"/>
            <rFont val="Liberation Sans1"/>
            <family val="2"/>
          </rPr>
          <t xml:space="preserve">
- Chercheur senior</t>
        </r>
        <r>
          <rPr>
            <sz val="9"/>
            <color rgb="FF000000"/>
            <rFont val="Liberation Sans1"/>
            <family val="2"/>
          </rPr>
          <t xml:space="preserve">
- Chercheur confirmé</t>
        </r>
        <r>
          <rPr>
            <sz val="9"/>
            <color rgb="FF000000"/>
            <rFont val="Liberation Sans1"/>
            <family val="2"/>
          </rPr>
          <t xml:space="preserve">
- Chercheur</t>
        </r>
        <r>
          <rPr>
            <sz val="9"/>
            <color rgb="FF000000"/>
            <rFont val="Liberation Sans1"/>
            <family val="2"/>
          </rPr>
          <t xml:space="preserve">
et la date de la décision sous le format jj/mm/aaaa</t>
        </r>
      </text>
    </comment>
    <comment ref="A21" authorId="0" shapeId="0">
      <text>
        <r>
          <rPr>
            <b/>
            <sz val="9"/>
            <color rgb="FF000000"/>
            <rFont val="Liberation Sans1"/>
            <family val="2"/>
          </rPr>
          <t xml:space="preserve">Saisie par l'harmonisateur
</t>
        </r>
        <r>
          <rPr>
            <sz val="9"/>
            <color rgb="FF000000"/>
            <rFont val="Liberation Sans1"/>
            <family val="2"/>
          </rPr>
          <t xml:space="preserve">Indiquer le classement par ordre croissant sous le format :
- 1, 2, 3,….10...
- 99 : proposition non retenue par l'harmonisateur
Si format non conforme = saisie non valide
</t>
        </r>
      </text>
    </comment>
    <comment ref="B21" authorId="1" shapeId="0">
      <text>
        <r>
          <rPr>
            <sz val="9"/>
            <color indexed="81"/>
            <rFont val="Tahoma"/>
            <family val="2"/>
          </rPr>
          <t xml:space="preserve">Utiliser le menu déroulant ou saisir :
- Si corps ITPE : Principalat ou IRGS
- Si corps AAE : CFC ou retraitable
</t>
        </r>
      </text>
    </comment>
    <comment ref="C21" authorId="0" shapeId="0">
      <text>
        <r>
          <rPr>
            <b/>
            <sz val="9"/>
            <color rgb="FF000000"/>
            <rFont val="Liberation Sans1"/>
            <family val="2"/>
          </rPr>
          <t xml:space="preserve">Saisie par le service
</t>
        </r>
        <r>
          <rPr>
            <sz val="9"/>
            <color rgb="FF000000"/>
            <rFont val="Liberation Sans1"/>
            <family val="2"/>
          </rPr>
          <t xml:space="preserve">Indiquer le classement par ordre croissant sous le format :
- 1, 2, 3,….10...
Si format non conforme = saisie non valide
</t>
        </r>
      </text>
    </comment>
    <comment ref="D21"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nom de l'agent</t>
        </r>
      </text>
    </comment>
    <comment ref="E21"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prémon de l'agent</t>
        </r>
      </text>
    </comment>
    <comment ref="F21" authorId="0" shapeId="0">
      <text>
        <r>
          <rPr>
            <b/>
            <sz val="9"/>
            <color rgb="FF000000"/>
            <rFont val="Liberation Sans1"/>
            <family val="2"/>
          </rPr>
          <t>Saisie par le service</t>
        </r>
        <r>
          <rPr>
            <sz val="9"/>
            <color rgb="FF000000"/>
            <rFont val="Liberation Sans1"/>
            <family val="2"/>
          </rPr>
          <t xml:space="preserve">
Saisir le matricule Renoirh (12 caractères) de l'agent pour les services ayant accès au SIRH ministériel</t>
        </r>
      </text>
    </comment>
    <comment ref="G21" authorId="0" shapeId="0">
      <text>
        <r>
          <rPr>
            <b/>
            <sz val="9"/>
            <color rgb="FF000000"/>
            <rFont val="Liberation Sans1"/>
            <family val="2"/>
          </rPr>
          <t xml:space="preserve">Saisie par le service
</t>
        </r>
        <r>
          <rPr>
            <sz val="9"/>
            <color rgb="FF000000"/>
            <rFont val="Liberation Sans1"/>
            <family val="2"/>
          </rPr>
          <t>Utiliser le menu déroulant :
- F : femme
- H : homme</t>
        </r>
      </text>
    </comment>
    <comment ref="H21" authorId="1" shapeId="0">
      <text>
        <r>
          <rPr>
            <sz val="9"/>
            <color indexed="81"/>
            <rFont val="Tahoma"/>
            <family val="2"/>
          </rPr>
          <t>format jj/mm/aaaa
si format non conforme, date non acceptée.</t>
        </r>
        <r>
          <rPr>
            <b/>
            <sz val="9"/>
            <color indexed="81"/>
            <rFont val="Tahoma"/>
            <family val="2"/>
          </rPr>
          <t xml:space="preserve">
</t>
        </r>
        <r>
          <rPr>
            <sz val="9"/>
            <color indexed="81"/>
            <rFont val="Tahoma"/>
            <family val="2"/>
          </rPr>
          <t xml:space="preserve">
</t>
        </r>
      </text>
    </comment>
    <comment ref="I21" authorId="1" shapeId="0">
      <text>
        <r>
          <rPr>
            <b/>
            <sz val="9"/>
            <color indexed="81"/>
            <rFont val="Tahoma"/>
            <family val="2"/>
          </rPr>
          <t xml:space="preserve">NE RIEN INSCRIRE : calcul automatique
</t>
        </r>
        <r>
          <rPr>
            <sz val="9"/>
            <color indexed="81"/>
            <rFont val="Tahoma"/>
            <family val="2"/>
          </rPr>
          <t xml:space="preserve">
</t>
        </r>
      </text>
    </comment>
    <comment ref="J21" authorId="0" shapeId="0">
      <text>
        <r>
          <rPr>
            <b/>
            <sz val="9"/>
            <color rgb="FF000000"/>
            <rFont val="Liberation Sans1"/>
            <family val="2"/>
          </rPr>
          <t xml:space="preserve">Saisie par le service
</t>
        </r>
        <r>
          <rPr>
            <sz val="9"/>
            <color rgb="FF000000"/>
            <rFont val="Liberation Sans1"/>
            <family val="2"/>
          </rPr>
          <t xml:space="preserve">Indiquer le mode et l'année d'accès à la catégorie A
- Concours externe aaaa
- Concours interne aaaa
- Liste d'aptitude aaaa
- examen professionnel aaaa
</t>
        </r>
      </text>
    </comment>
    <comment ref="K21" authorId="2" shapeId="0">
      <text>
        <r>
          <rPr>
            <b/>
            <sz val="10"/>
            <color rgb="FF000000"/>
            <rFont val="Liberation Serif"/>
            <family val="1"/>
          </rPr>
          <t xml:space="preserve">Saisie par le service
</t>
        </r>
        <r>
          <rPr>
            <sz val="10"/>
            <color rgb="FF000000"/>
            <rFont val="Liberation Serif"/>
            <family val="1"/>
          </rPr>
          <t xml:space="preserve">Indiquer le grade actuel de l'agent en utilisant la liste déroulante ou saisir comme dans l'exemple ci-après :
- AAE 
- ITPE
- CED
</t>
        </r>
      </text>
    </comment>
    <comment ref="L21" authorId="0" shapeId="0">
      <text>
        <r>
          <rPr>
            <b/>
            <sz val="10"/>
            <color rgb="FF000000"/>
            <rFont val="Liberation Serif"/>
            <family val="1"/>
          </rPr>
          <t xml:space="preserve">Saisie par le service
</t>
        </r>
        <r>
          <rPr>
            <sz val="10"/>
            <color rgb="FF000000"/>
            <rFont val="Liberation Serif"/>
            <family val="1"/>
          </rPr>
          <t>Indiquer la date d'accès au grade  sous le format jj/mm/aaaa</t>
        </r>
      </text>
    </comment>
    <comment ref="M21" authorId="0" shapeId="0">
      <text>
        <r>
          <rPr>
            <b/>
            <sz val="9"/>
            <color rgb="FF000000"/>
            <rFont val="Liberation Sans1"/>
            <family val="2"/>
          </rPr>
          <t xml:space="preserve">Saisie par le service
</t>
        </r>
        <r>
          <rPr>
            <sz val="9"/>
            <color rgb="FF000000"/>
            <rFont val="Liberation Sans1"/>
            <family val="2"/>
          </rPr>
          <t>Utiliser le menu déroulant ou saisir :
- LA = liste d'aptitude
- TA = tableau avancement
- EP = examen professionnel
- CP = concours professionnel
- CI = concours interne
- CE = concours externe
- ACO-DET = accueil sur corps : détachement
- TITU = titularisation
- DEPRECA = déprécarisation</t>
        </r>
      </text>
    </comment>
    <comment ref="N21" authorId="0" shapeId="0">
      <text>
        <r>
          <rPr>
            <b/>
            <sz val="10"/>
            <color rgb="FF000000"/>
            <rFont val="Liberation Serif"/>
            <family val="1"/>
          </rPr>
          <t xml:space="preserve">Saisie par le service
</t>
        </r>
        <r>
          <rPr>
            <sz val="10"/>
            <color rgb="FF000000"/>
            <rFont val="Liberation Serif"/>
            <family val="1"/>
          </rPr>
          <t>Indiquer l'échelon détenu par l'agent au 1er janvier de l'année de promotion en utilisant la liste déroulante ou saisir :
1
2</t>
        </r>
        <r>
          <rPr>
            <sz val="9"/>
            <color rgb="FF000000"/>
            <rFont val="Liberation Sans1"/>
            <family val="2"/>
          </rPr>
          <t xml:space="preserve">
….
10
….
</t>
        </r>
      </text>
    </comment>
    <comment ref="O21" authorId="0" shapeId="0">
      <text>
        <r>
          <rPr>
            <b/>
            <sz val="10"/>
            <color rgb="FF000000"/>
            <rFont val="Liberation Serif"/>
            <family val="1"/>
          </rPr>
          <t xml:space="preserve">Saisie par le service
</t>
        </r>
        <r>
          <rPr>
            <sz val="10"/>
            <color rgb="FF000000"/>
            <rFont val="Liberation Serif"/>
            <family val="1"/>
          </rPr>
          <t>Indiquer la position administrative détenu par l'agent en utilisant la liste déroulante ou saisir :
- Activité
- Acitivité en MAD
- PNA (sortante)
- Détachement (sortant)
- Détachement (sur emploi fonctionnel)
- Détachement (entrant - accueil sur corps)
Autre (dispo, congé parental)
- …
et indiquer les périodes interruptives</t>
        </r>
      </text>
    </comment>
    <comment ref="P21" authorId="0" shapeId="0">
      <text>
        <r>
          <rPr>
            <sz val="10"/>
            <color rgb="FF000000"/>
            <rFont val="Liberation Serif"/>
            <family val="1"/>
          </rPr>
          <t>Saisie par le service
Indiquer le nom de la structure en toute lettre de l'actuelle à la plus ancienne :
- DDT Nom
- DREAL Nom
- CEREMA Dtec Nom
- VNF Dter Nom
- …
et indiquer le cas échéant les périodes d’interruption / nature et durée</t>
        </r>
      </text>
    </comment>
    <comment ref="Q21" authorId="0" shapeId="0">
      <text>
        <r>
          <rPr>
            <b/>
            <sz val="10"/>
            <color rgb="FF000000"/>
            <rFont val="Liberation Serif"/>
            <family val="1"/>
          </rPr>
          <t>S</t>
        </r>
        <r>
          <rPr>
            <sz val="10"/>
            <color rgb="FF000000"/>
            <rFont val="Liberation Serif"/>
            <family val="1"/>
          </rPr>
          <t>aisie par le service
Indiquer le nom de service en toute lettre :
- Service XXX
- Groupe XXX
- Bureau XXX
- Pôle XXX
- ...</t>
        </r>
      </text>
    </comment>
    <comment ref="R21" authorId="0" shapeId="0">
      <text>
        <r>
          <rPr>
            <b/>
            <sz val="10"/>
            <color rgb="FF000000"/>
            <rFont val="Liberation Serif"/>
            <family val="1"/>
          </rPr>
          <t xml:space="preserve">Saisie par le service
</t>
        </r>
        <r>
          <rPr>
            <sz val="10"/>
            <color rgb="FF000000"/>
            <rFont val="Liberation Serif"/>
            <family val="1"/>
          </rPr>
          <t>Indiquer l'intitulet du poste sans reprendre le nom du service. Exemple :
- Chargé d'études
- Chargé de projet
- adjoint au responsable de pôle
- responsable de pôle
- ...</t>
        </r>
      </text>
    </comment>
    <comment ref="S21" authorId="0" shapeId="0">
      <text>
        <r>
          <rPr>
            <b/>
            <sz val="9"/>
            <color rgb="FF000000"/>
            <rFont val="Liberation Sans1"/>
            <family val="2"/>
          </rPr>
          <t xml:space="preserve">Saisie par le service
</t>
        </r>
        <r>
          <rPr>
            <sz val="9"/>
            <color rgb="FF000000"/>
            <rFont val="Liberation Sans1"/>
            <family val="2"/>
          </rPr>
          <t>Saisir la date du début de poste actuel format jj/mm/aaaa</t>
        </r>
      </text>
    </comment>
    <comment ref="T21" authorId="1" shapeId="0">
      <text>
        <r>
          <rPr>
            <sz val="9"/>
            <color indexed="81"/>
            <rFont val="Tahoma"/>
            <family val="2"/>
          </rPr>
          <t xml:space="preserve">Indiquer les précédents postes détenus par l'agent comme l'exemple ci-dessous : 
- responsable du pôle …. Du … au ….
- chef de la cellule aménagement … du au ….
- 
Pour ajouter des lignes au sein de la cellule : Alt entrée
</t>
        </r>
      </text>
    </comment>
    <comment ref="U21"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rang de classement sous le format aaaa : x/y</t>
        </r>
      </text>
    </comment>
    <comment ref="V21"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l'année et l'admissibilité sous le format aaaa - Admissible ou Non admissible</t>
        </r>
      </text>
    </comment>
    <comment ref="W21"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Utiliser le menu déroulant ou saisir :</t>
        </r>
        <r>
          <rPr>
            <sz val="9"/>
            <color rgb="FF000000"/>
            <rFont val="Liberation Sans1"/>
            <family val="2"/>
          </rPr>
          <t xml:space="preserve">
- Expert international</t>
        </r>
        <r>
          <rPr>
            <sz val="9"/>
            <color rgb="FF000000"/>
            <rFont val="Liberation Sans1"/>
            <family val="2"/>
          </rPr>
          <t xml:space="preserve">
- Expert</t>
        </r>
        <r>
          <rPr>
            <sz val="9"/>
            <color rgb="FF000000"/>
            <rFont val="Liberation Sans1"/>
            <family val="2"/>
          </rPr>
          <t xml:space="preserve">
- Spécialiste</t>
        </r>
        <r>
          <rPr>
            <sz val="9"/>
            <color rgb="FF000000"/>
            <rFont val="Liberation Sans1"/>
            <family val="2"/>
          </rPr>
          <t xml:space="preserve">
- Chercheur</t>
        </r>
        <r>
          <rPr>
            <sz val="9"/>
            <color rgb="FF000000"/>
            <rFont val="Liberation Sans1"/>
            <family val="2"/>
          </rPr>
          <t xml:space="preserve">
- En cours</t>
        </r>
        <r>
          <rPr>
            <sz val="9"/>
            <color rgb="FF000000"/>
            <rFont val="Liberation Sans1"/>
            <family val="2"/>
          </rPr>
          <t xml:space="preserve">
- Non</t>
        </r>
      </text>
    </comment>
    <comment ref="X21" authorId="0" shapeId="0">
      <text>
        <r>
          <rPr>
            <b/>
            <sz val="9"/>
            <color rgb="FF000000"/>
            <rFont val="Liberation Sans1"/>
            <family val="2"/>
          </rPr>
          <t>Saisie par le service</t>
        </r>
        <r>
          <rPr>
            <b/>
            <sz val="9"/>
            <color rgb="FF000000"/>
            <rFont val="Liberation Sans1"/>
            <family val="2"/>
          </rPr>
          <t xml:space="preserve">
</t>
        </r>
        <r>
          <rPr>
            <sz val="9"/>
            <color rgb="FF000000"/>
            <rFont val="Liberation Sans1"/>
            <family val="2"/>
          </rPr>
          <t>Indiquer le domaine d'activité :</t>
        </r>
        <r>
          <rPr>
            <sz val="9"/>
            <color rgb="FF000000"/>
            <rFont val="Liberation Sans1"/>
            <family val="2"/>
          </rPr>
          <t xml:space="preserve">
- Bâtiment ;</t>
        </r>
        <r>
          <rPr>
            <sz val="9"/>
            <color rgb="FF000000"/>
            <rFont val="Liberation Sans1"/>
            <family val="2"/>
          </rPr>
          <t xml:space="preserve">
- Energie et climat ;</t>
        </r>
        <r>
          <rPr>
            <sz val="9"/>
            <color rgb="FF000000"/>
            <rFont val="Liberation Sans1"/>
            <family val="2"/>
          </rPr>
          <t xml:space="preserve">
- Géoternique et risques naturels ;</t>
        </r>
        <r>
          <rPr>
            <sz val="9"/>
            <color rgb="FF000000"/>
            <rFont val="Liberation Sans1"/>
            <family val="2"/>
          </rPr>
          <t xml:space="preserve">
- Gestion durable des ressources naturelles - biodiversité ;</t>
        </r>
        <r>
          <rPr>
            <sz val="9"/>
            <color rgb="FF000000"/>
            <rFont val="Liberation Sans1"/>
            <family val="2"/>
          </rPr>
          <t xml:space="preserve">
- Habitat, aménagement, villes et territoires ;</t>
        </r>
        <r>
          <rPr>
            <sz val="9"/>
            <color rgb="FF000000"/>
            <rFont val="Liberation Sans1"/>
            <family val="2"/>
          </rPr>
          <t xml:space="preserve">
- Infrastrucutre ;</t>
        </r>
        <r>
          <rPr>
            <sz val="9"/>
            <color rgb="FF000000"/>
            <rFont val="Liberation Sans1"/>
            <family val="2"/>
          </rPr>
          <t xml:space="preserve">
- Ouvrage d'Art ;</t>
        </r>
        <r>
          <rPr>
            <sz val="9"/>
            <color rgb="FF000000"/>
            <rFont val="Liberation Sans1"/>
            <family val="2"/>
          </rPr>
          <t xml:space="preserve">
- Risque anthropique, technologiques et sanitaire ;</t>
        </r>
        <r>
          <rPr>
            <sz val="9"/>
            <color rgb="FF000000"/>
            <rFont val="Liberation Sans1"/>
            <family val="2"/>
          </rPr>
          <t xml:space="preserve">
- Systèmes d'information ;</t>
        </r>
        <r>
          <rPr>
            <sz val="9"/>
            <color rgb="FF000000"/>
            <rFont val="Liberation Sans1"/>
            <family val="2"/>
          </rPr>
          <t xml:space="preserve">
- Transport durabkes, sécurité, intermodalité et mobilité ;</t>
        </r>
        <r>
          <rPr>
            <sz val="9"/>
            <color rgb="FF000000"/>
            <rFont val="Liberation Sans1"/>
            <family val="2"/>
          </rPr>
          <t xml:space="preserve">
- Chercheur senior</t>
        </r>
        <r>
          <rPr>
            <sz val="9"/>
            <color rgb="FF000000"/>
            <rFont val="Liberation Sans1"/>
            <family val="2"/>
          </rPr>
          <t xml:space="preserve">
- Chercheur confirmé</t>
        </r>
        <r>
          <rPr>
            <sz val="9"/>
            <color rgb="FF000000"/>
            <rFont val="Liberation Sans1"/>
            <family val="2"/>
          </rPr>
          <t xml:space="preserve">
- Chercheur</t>
        </r>
        <r>
          <rPr>
            <sz val="9"/>
            <color rgb="FF000000"/>
            <rFont val="Liberation Sans1"/>
            <family val="2"/>
          </rPr>
          <t xml:space="preserve">
et la date de la décision sous le format jj/mm/aaaa</t>
        </r>
      </text>
    </comment>
  </commentList>
</comments>
</file>

<file path=xl/comments3.xml><?xml version="1.0" encoding="utf-8"?>
<comments xmlns="http://schemas.openxmlformats.org/spreadsheetml/2006/main">
  <authors>
    <author>REGNER Geneviève</author>
    <author>EV</author>
  </authors>
  <commentList>
    <comment ref="A22" authorId="0" shapeId="0">
      <text>
        <r>
          <rPr>
            <sz val="9"/>
            <color indexed="81"/>
            <rFont val="Tahoma"/>
            <family val="2"/>
          </rPr>
          <t xml:space="preserve">Saisie par l'harmonisateur
Indiquer le classement par ordre croissant sous le format :
- 1, 2, 3,….10...
- 99 : proposition non retenue par l'harmonisateur
Si format non conforme = saisie non valide
</t>
        </r>
      </text>
    </comment>
    <comment ref="B22" authorId="0" shapeId="0">
      <text>
        <r>
          <rPr>
            <sz val="9"/>
            <color indexed="81"/>
            <rFont val="Tahoma"/>
            <family val="2"/>
          </rPr>
          <t xml:space="preserve">Saaisie par le service
Indiquer le classement par ordre croissant sous le format :
- 1, 2, 3,….10...
- 99 : proposition non retenue par l'harmonisateur
Si format non conforme = saisie non valide
</t>
        </r>
      </text>
    </comment>
    <comment ref="C22" authorId="0" shapeId="0">
      <text>
        <r>
          <rPr>
            <sz val="9"/>
            <color indexed="81"/>
            <rFont val="Tahoma"/>
            <family val="2"/>
          </rPr>
          <t xml:space="preserve">Saisir le nom de l'agent
</t>
        </r>
      </text>
    </comment>
    <comment ref="D22" authorId="0" shapeId="0">
      <text>
        <r>
          <rPr>
            <sz val="9"/>
            <color indexed="81"/>
            <rFont val="Tahoma"/>
            <family val="2"/>
          </rPr>
          <t>saisir le prénom de l'agent</t>
        </r>
      </text>
    </comment>
    <comment ref="E22" authorId="0" shapeId="0">
      <text>
        <r>
          <rPr>
            <b/>
            <sz val="9"/>
            <color indexed="81"/>
            <rFont val="Tahoma"/>
            <family val="2"/>
          </rPr>
          <t xml:space="preserve">Saisie par le service
</t>
        </r>
        <r>
          <rPr>
            <sz val="9"/>
            <color indexed="81"/>
            <rFont val="Tahoma"/>
            <family val="2"/>
          </rPr>
          <t xml:space="preserve">Saisir le matricule Renoirh (12 caractères) de l'agent pour les services ayant accès au SIRH ministériel
</t>
        </r>
      </text>
    </comment>
    <comment ref="F22" authorId="0" shapeId="0">
      <text>
        <r>
          <rPr>
            <sz val="9"/>
            <color indexed="81"/>
            <rFont val="Tahoma"/>
            <family val="2"/>
          </rPr>
          <t xml:space="preserve">Utiliser le menu déroulant ou saisir
F
H
</t>
        </r>
      </text>
    </comment>
    <comment ref="G22" authorId="0" shapeId="0">
      <text>
        <r>
          <rPr>
            <sz val="9"/>
            <color indexed="81"/>
            <rFont val="Tahoma"/>
            <family val="2"/>
          </rPr>
          <t xml:space="preserve">Format date jj/mm/aaaa
</t>
        </r>
      </text>
    </comment>
    <comment ref="H22" authorId="0" shapeId="0">
      <text>
        <r>
          <rPr>
            <sz val="9"/>
            <color indexed="81"/>
            <rFont val="Tahoma"/>
            <family val="2"/>
          </rPr>
          <t xml:space="preserve">Ne rien saisir : calcul automatique
</t>
        </r>
      </text>
    </comment>
    <comment ref="I22" authorId="0" shapeId="0">
      <text>
        <r>
          <rPr>
            <sz val="9"/>
            <color indexed="81"/>
            <rFont val="Tahoma"/>
            <family val="2"/>
          </rPr>
          <t xml:space="preserve">Saisir le grade détenu par l'agent :
ICTPE2
ICTPE 1
IDTPE
CP2
CP1
…
….
</t>
        </r>
      </text>
    </comment>
    <comment ref="J22" authorId="0" shapeId="0">
      <text>
        <r>
          <rPr>
            <sz val="9"/>
            <color indexed="81"/>
            <rFont val="Tahoma"/>
            <family val="2"/>
          </rPr>
          <t xml:space="preserve">Utiliser le menu déroulant ou saisir :
CI : concours interne
CE : concours externe
EP : examen professionnel
CP : concours professionne
LA : liste d'aptitude
TA : tableau d'avancement
ACO : accueil sur corps_détachement
ID : intégration directe
</t>
        </r>
      </text>
    </comment>
    <comment ref="L22" authorId="0" shapeId="0">
      <text>
        <r>
          <rPr>
            <sz val="9"/>
            <color indexed="81"/>
            <rFont val="Tahoma"/>
            <family val="2"/>
          </rPr>
          <t xml:space="preserve">Saisir l'échelon détenu par l'agent au 2e niveau de grade (APAE - IDTPE)
5
6
7
8
9
10
</t>
        </r>
      </text>
    </comment>
    <comment ref="M22" authorId="0" shapeId="0">
      <text>
        <r>
          <rPr>
            <sz val="9"/>
            <color indexed="81"/>
            <rFont val="Tahoma"/>
            <family val="2"/>
          </rPr>
          <t xml:space="preserve">format date jj/mm/aaaa
</t>
        </r>
      </text>
    </comment>
    <comment ref="Q22" authorId="1" shapeId="0">
      <text>
        <r>
          <rPr>
            <sz val="9"/>
            <color indexed="8"/>
            <rFont val="Tahoma"/>
            <family val="2"/>
          </rPr>
          <t>Saisie par le service
Indiquer la position administrative détenue par l'agent en utilisant la liste déroulante ou saisir :
- Activité
- Acitivité en MAD
- PNA (sortante)
- Détachement (sortant)
- Détachement (sur emploi fonctionnel)
- Détachement (entrant - accueil sur corps)
Autre (dispo, congé parental)
- …
et indiquer les périodes interruptives</t>
        </r>
      </text>
    </comment>
    <comment ref="R22" authorId="0" shapeId="0">
      <text>
        <r>
          <rPr>
            <sz val="9"/>
            <color indexed="81"/>
            <rFont val="Tahoma"/>
            <family val="2"/>
          </rPr>
          <t xml:space="preserve">format date jj/mm/aaaa
</t>
        </r>
      </text>
    </comment>
    <comment ref="S22" authorId="1" shapeId="0">
      <text>
        <r>
          <rPr>
            <sz val="9"/>
            <color indexed="8"/>
            <rFont val="Tahoma"/>
            <family val="2"/>
          </rPr>
          <t>Indiquer le nom de la structure en toute lettre :
- DDT Nom
- DREAL Nom
- CEREMA Dtec Nom
- VNF Dter Nom
- ...</t>
        </r>
      </text>
    </comment>
    <comment ref="T22" authorId="1" shapeId="0">
      <text>
        <r>
          <rPr>
            <sz val="9"/>
            <color indexed="8"/>
            <rFont val="Tahoma"/>
            <family val="2"/>
          </rPr>
          <t>Indiquer le nom de service en toute lettre :
- Sous-direction de XXX
- Service XXX
- Groupe XXX 
- ...</t>
        </r>
      </text>
    </comment>
    <comment ref="U22" authorId="0" shapeId="0">
      <text>
        <r>
          <rPr>
            <sz val="9"/>
            <color indexed="81"/>
            <rFont val="Tahoma"/>
            <family val="2"/>
          </rPr>
          <t xml:space="preserve">libellé du poste :
chef du département
chef du bureau ...
</t>
        </r>
      </text>
    </comment>
    <comment ref="V22" authorId="0" shapeId="0">
      <text>
        <r>
          <rPr>
            <sz val="9"/>
            <color indexed="81"/>
            <rFont val="Tahoma"/>
            <family val="2"/>
          </rPr>
          <t xml:space="preserve">Utiliser le menu déroulant ou saisir le Vivier correspondant (cf instruction en bas du tableau)
</t>
        </r>
      </text>
    </comment>
    <comment ref="X22" authorId="0" shapeId="0">
      <text>
        <r>
          <rPr>
            <sz val="9"/>
            <color indexed="81"/>
            <rFont val="Tahoma"/>
            <family val="2"/>
          </rPr>
          <t xml:space="preserve">NE RIEN SAISIR :
calcul automatique
</t>
        </r>
      </text>
    </comment>
    <comment ref="AB22" authorId="0" shapeId="0">
      <text>
        <r>
          <rPr>
            <sz val="9"/>
            <color indexed="81"/>
            <rFont val="Tahoma"/>
            <family val="2"/>
          </rPr>
          <t xml:space="preserve">NE RIEN SAISIR /
calcul automatique
</t>
        </r>
      </text>
    </comment>
    <comment ref="AF22" authorId="0" shapeId="0">
      <text>
        <r>
          <rPr>
            <sz val="9"/>
            <color indexed="81"/>
            <rFont val="Tahoma"/>
            <family val="2"/>
          </rPr>
          <t>NE RIEN SAISIR :
calcul automatique</t>
        </r>
      </text>
    </comment>
    <comment ref="AJ22" authorId="0" shapeId="0">
      <text>
        <r>
          <rPr>
            <sz val="9"/>
            <color indexed="81"/>
            <rFont val="Tahoma"/>
            <family val="2"/>
          </rPr>
          <t xml:space="preserve">NE RIEN SAISIR :
formule automatique
</t>
        </r>
      </text>
    </comment>
    <comment ref="AK22" authorId="1" shapeId="0">
      <text>
        <r>
          <rPr>
            <sz val="9"/>
            <color indexed="8"/>
            <rFont val="Tahoma"/>
            <family val="2"/>
          </rPr>
          <t>Indiquer l'année et rang de classement sous le format aaaa : x/y</t>
        </r>
      </text>
    </comment>
    <comment ref="R23" authorId="0" shapeId="0">
      <text>
        <r>
          <rPr>
            <sz val="9"/>
            <color indexed="81"/>
            <rFont val="Tahoma"/>
            <family val="2"/>
          </rPr>
          <t xml:space="preserve">format date jj/mm/aaaa
</t>
        </r>
      </text>
    </comment>
    <comment ref="R24" authorId="0" shapeId="0">
      <text>
        <r>
          <rPr>
            <sz val="9"/>
            <color indexed="81"/>
            <rFont val="Tahoma"/>
            <family val="2"/>
          </rPr>
          <t xml:space="preserve">format date jj/mm/aaaa
</t>
        </r>
      </text>
    </comment>
    <comment ref="R25" authorId="0" shapeId="0">
      <text>
        <r>
          <rPr>
            <sz val="9"/>
            <color indexed="81"/>
            <rFont val="Tahoma"/>
            <family val="2"/>
          </rPr>
          <t xml:space="preserve">format date jj/mm/aaaa
</t>
        </r>
      </text>
    </comment>
    <comment ref="R26" authorId="0" shapeId="0">
      <text>
        <r>
          <rPr>
            <sz val="9"/>
            <color indexed="81"/>
            <rFont val="Tahoma"/>
            <family val="2"/>
          </rPr>
          <t xml:space="preserve">format date jj/mm/aaaa
</t>
        </r>
      </text>
    </comment>
    <comment ref="R27" authorId="0" shapeId="0">
      <text>
        <r>
          <rPr>
            <sz val="9"/>
            <color indexed="81"/>
            <rFont val="Tahoma"/>
            <family val="2"/>
          </rPr>
          <t xml:space="preserve">format date jj/mm/aaaa
</t>
        </r>
      </text>
    </comment>
    <comment ref="R28" authorId="0" shapeId="0">
      <text>
        <r>
          <rPr>
            <sz val="9"/>
            <color indexed="81"/>
            <rFont val="Tahoma"/>
            <family val="2"/>
          </rPr>
          <t xml:space="preserve">format date jj/mm/aaaa
</t>
        </r>
      </text>
    </comment>
    <comment ref="R29" authorId="0" shapeId="0">
      <text>
        <r>
          <rPr>
            <sz val="9"/>
            <color indexed="81"/>
            <rFont val="Tahoma"/>
            <family val="2"/>
          </rPr>
          <t xml:space="preserve">format date jj/mm/aaaa
</t>
        </r>
      </text>
    </comment>
    <comment ref="R30" authorId="0" shapeId="0">
      <text>
        <r>
          <rPr>
            <sz val="9"/>
            <color indexed="81"/>
            <rFont val="Tahoma"/>
            <family val="2"/>
          </rPr>
          <t xml:space="preserve">format date jj/mm/aaaa
</t>
        </r>
      </text>
    </comment>
    <comment ref="R31" authorId="0" shapeId="0">
      <text>
        <r>
          <rPr>
            <sz val="9"/>
            <color indexed="81"/>
            <rFont val="Tahoma"/>
            <family val="2"/>
          </rPr>
          <t xml:space="preserve">format date jj/mm/aaaa
</t>
        </r>
      </text>
    </comment>
    <comment ref="R32" authorId="0" shapeId="0">
      <text>
        <r>
          <rPr>
            <sz val="9"/>
            <color indexed="81"/>
            <rFont val="Tahoma"/>
            <family val="2"/>
          </rPr>
          <t xml:space="preserve">format date jj/mm/aaaa
</t>
        </r>
      </text>
    </comment>
    <comment ref="R33" authorId="0" shapeId="0">
      <text>
        <r>
          <rPr>
            <sz val="9"/>
            <color indexed="81"/>
            <rFont val="Tahoma"/>
            <family val="2"/>
          </rPr>
          <t xml:space="preserve">format date jj/mm/aaaa
</t>
        </r>
      </text>
    </comment>
    <comment ref="R34" authorId="0" shapeId="0">
      <text>
        <r>
          <rPr>
            <sz val="9"/>
            <color indexed="81"/>
            <rFont val="Tahoma"/>
            <family val="2"/>
          </rPr>
          <t xml:space="preserve">format date jj/mm/aaaa
</t>
        </r>
      </text>
    </comment>
    <comment ref="R35" authorId="0" shapeId="0">
      <text>
        <r>
          <rPr>
            <sz val="9"/>
            <color indexed="81"/>
            <rFont val="Tahoma"/>
            <family val="2"/>
          </rPr>
          <t xml:space="preserve">format date jj/mm/aaaa
</t>
        </r>
      </text>
    </comment>
    <comment ref="R36" authorId="0" shapeId="0">
      <text>
        <r>
          <rPr>
            <sz val="9"/>
            <color indexed="81"/>
            <rFont val="Tahoma"/>
            <family val="2"/>
          </rPr>
          <t xml:space="preserve">format date jj/mm/aaaa
</t>
        </r>
      </text>
    </comment>
    <comment ref="A39" authorId="0" shapeId="0">
      <text>
        <r>
          <rPr>
            <sz val="9"/>
            <color indexed="81"/>
            <rFont val="Tahoma"/>
            <family val="2"/>
          </rPr>
          <t xml:space="preserve">rang classment harmonisateur x/y
</t>
        </r>
      </text>
    </comment>
    <comment ref="B39" authorId="0" shapeId="0">
      <text>
        <r>
          <rPr>
            <sz val="9"/>
            <color indexed="81"/>
            <rFont val="Tahoma"/>
            <family val="2"/>
          </rPr>
          <t xml:space="preserve">rang de classement du service x/y
</t>
        </r>
      </text>
    </comment>
    <comment ref="C39" authorId="0" shapeId="0">
      <text>
        <r>
          <rPr>
            <sz val="9"/>
            <color indexed="81"/>
            <rFont val="Tahoma"/>
            <family val="2"/>
          </rPr>
          <t xml:space="preserve">Saisir lenom de l'agent
</t>
        </r>
      </text>
    </comment>
    <comment ref="D39" authorId="0" shapeId="0">
      <text>
        <r>
          <rPr>
            <sz val="9"/>
            <color indexed="81"/>
            <rFont val="Tahoma"/>
            <family val="2"/>
          </rPr>
          <t>saisir le prénom de l'agent</t>
        </r>
      </text>
    </comment>
    <comment ref="E39" authorId="0" shapeId="0">
      <text>
        <r>
          <rPr>
            <b/>
            <sz val="9"/>
            <color indexed="81"/>
            <rFont val="Tahoma"/>
            <family val="2"/>
          </rPr>
          <t xml:space="preserve">Saisie par le service
</t>
        </r>
        <r>
          <rPr>
            <sz val="9"/>
            <color indexed="81"/>
            <rFont val="Tahoma"/>
            <family val="2"/>
          </rPr>
          <t xml:space="preserve">Saisir le matricule Renoirh (12 caractères) de l'agent pour les services ayant accès au SIRH ministériel
</t>
        </r>
      </text>
    </comment>
    <comment ref="F39" authorId="0" shapeId="0">
      <text>
        <r>
          <rPr>
            <sz val="9"/>
            <color indexed="81"/>
            <rFont val="Tahoma"/>
            <family val="2"/>
          </rPr>
          <t xml:space="preserve">Utiliser le menu déroulant ou saisir
F
H
</t>
        </r>
      </text>
    </comment>
    <comment ref="G39" authorId="0" shapeId="0">
      <text>
        <r>
          <rPr>
            <sz val="9"/>
            <color indexed="81"/>
            <rFont val="Tahoma"/>
            <family val="2"/>
          </rPr>
          <t xml:space="preserve">Format date jj/mm/aaaa
</t>
        </r>
      </text>
    </comment>
    <comment ref="H39" authorId="0" shapeId="0">
      <text>
        <r>
          <rPr>
            <sz val="9"/>
            <color indexed="81"/>
            <rFont val="Tahoma"/>
            <family val="2"/>
          </rPr>
          <t xml:space="preserve">Ne rien saisir : calcul automatique
</t>
        </r>
      </text>
    </comment>
    <comment ref="I39" authorId="0" shapeId="0">
      <text>
        <r>
          <rPr>
            <sz val="9"/>
            <color indexed="81"/>
            <rFont val="Tahoma"/>
            <family val="2"/>
          </rPr>
          <t xml:space="preserve">Saisir le grade détenu par l'agent :
ICTPE2
ICTPE 1
IDTPE
CP2
CP1
…
….
</t>
        </r>
      </text>
    </comment>
    <comment ref="J39" authorId="0" shapeId="0">
      <text>
        <r>
          <rPr>
            <sz val="9"/>
            <color indexed="81"/>
            <rFont val="Tahoma"/>
            <family val="2"/>
          </rPr>
          <t xml:space="preserve">Utiliser le menu déroulant ou saisir :
CI : concours interne
CE : concours externe
EP : examen professionnel
CP : concours professionne
LA : liste d'aptitude
TA : tableau d'avancement
ACO : accueil sur corps_détachement
ID : intégration directe
</t>
        </r>
      </text>
    </comment>
    <comment ref="L39" authorId="0" shapeId="0">
      <text>
        <r>
          <rPr>
            <sz val="9"/>
            <color indexed="81"/>
            <rFont val="Tahoma"/>
            <family val="2"/>
          </rPr>
          <t xml:space="preserve">Saisir l'échelon détenu par l'agent au 2e niveau de grade (APAE - IDTPE)
5
6
7
8
9
10
</t>
        </r>
      </text>
    </comment>
    <comment ref="M39" authorId="0" shapeId="0">
      <text>
        <r>
          <rPr>
            <sz val="9"/>
            <color indexed="81"/>
            <rFont val="Tahoma"/>
            <family val="2"/>
          </rPr>
          <t xml:space="preserve">format date jj/mm/aaaa
</t>
        </r>
      </text>
    </comment>
    <comment ref="Q39" authorId="1" shapeId="0">
      <text>
        <r>
          <rPr>
            <sz val="9"/>
            <color indexed="8"/>
            <rFont val="Tahoma"/>
            <family val="2"/>
          </rPr>
          <t>Saisie par le service
Indiquer la position administrative détenue par l'agent en utilisant la liste déroulante ou saisir :
- Activité
- Acitivité en MAD
- PNA (sortante)
- Détachement (sortant)
- Détachement (sur emploi fonctionnel)
- Détachement (entrant - accueil sur corps)
Autre (dispo, congé parental)
- …
et indiquer les périodes interruptives</t>
        </r>
      </text>
    </comment>
    <comment ref="R39" authorId="0" shapeId="0">
      <text>
        <r>
          <rPr>
            <sz val="9"/>
            <color indexed="81"/>
            <rFont val="Tahoma"/>
            <family val="2"/>
          </rPr>
          <t xml:space="preserve">format date jj/mm/aaaa
</t>
        </r>
      </text>
    </comment>
    <comment ref="S39" authorId="1" shapeId="0">
      <text>
        <r>
          <rPr>
            <sz val="9"/>
            <color indexed="8"/>
            <rFont val="Tahoma"/>
            <family val="2"/>
          </rPr>
          <t>Indiquer le nom de la structure en toute lettre :
- DDT Nom
- DREAL Nom
- CEREMA Dtec Nom
- VNF Dter Nom
- ...</t>
        </r>
      </text>
    </comment>
    <comment ref="T39" authorId="1" shapeId="0">
      <text>
        <r>
          <rPr>
            <sz val="9"/>
            <color indexed="8"/>
            <rFont val="Tahoma"/>
            <family val="2"/>
          </rPr>
          <t>Indiquer le nom de service en toute lettre :
- Sous-direction de XXX
- Service XXX
- Groupe XXX 
- ...</t>
        </r>
      </text>
    </comment>
    <comment ref="U39" authorId="0" shapeId="0">
      <text>
        <r>
          <rPr>
            <sz val="9"/>
            <color indexed="81"/>
            <rFont val="Tahoma"/>
            <family val="2"/>
          </rPr>
          <t xml:space="preserve">libellé du poste :
chef du département
chef du bureau ...
</t>
        </r>
      </text>
    </comment>
    <comment ref="V39" authorId="0" shapeId="0">
      <text>
        <r>
          <rPr>
            <sz val="9"/>
            <color indexed="81"/>
            <rFont val="Tahoma"/>
            <family val="2"/>
          </rPr>
          <t xml:space="preserve">Utiliser le menu déroulant ou saisir le Vivier correspondant (cf instruction en bas du tableau)
</t>
        </r>
      </text>
    </comment>
    <comment ref="X39" authorId="0" shapeId="0">
      <text>
        <r>
          <rPr>
            <sz val="9"/>
            <color indexed="81"/>
            <rFont val="Tahoma"/>
            <family val="2"/>
          </rPr>
          <t xml:space="preserve">NE RIEN SAISIR :
calcul automatique
</t>
        </r>
      </text>
    </comment>
    <comment ref="AB39" authorId="0" shapeId="0">
      <text>
        <r>
          <rPr>
            <sz val="9"/>
            <color indexed="81"/>
            <rFont val="Tahoma"/>
            <family val="2"/>
          </rPr>
          <t xml:space="preserve">NE RIEN SAISIR /
calcul automatique
</t>
        </r>
      </text>
    </comment>
    <comment ref="AF39" authorId="0" shapeId="0">
      <text>
        <r>
          <rPr>
            <sz val="9"/>
            <color indexed="81"/>
            <rFont val="Tahoma"/>
            <family val="2"/>
          </rPr>
          <t>NE RIEN SAISIR :
calcul automatique</t>
        </r>
      </text>
    </comment>
    <comment ref="AJ39" authorId="0" shapeId="0">
      <text>
        <r>
          <rPr>
            <sz val="9"/>
            <color indexed="81"/>
            <rFont val="Tahoma"/>
            <family val="2"/>
          </rPr>
          <t xml:space="preserve">NE RIEN SAISIR :
formule automatique
</t>
        </r>
      </text>
    </comment>
    <comment ref="AK39" authorId="1" shapeId="0">
      <text>
        <r>
          <rPr>
            <sz val="9"/>
            <color indexed="8"/>
            <rFont val="Tahoma"/>
            <family val="2"/>
          </rPr>
          <t>Indiquer l'année et rang de classement sous le format aaaa : x/y</t>
        </r>
      </text>
    </comment>
    <comment ref="R40" authorId="0" shapeId="0">
      <text>
        <r>
          <rPr>
            <sz val="9"/>
            <color indexed="81"/>
            <rFont val="Tahoma"/>
            <family val="2"/>
          </rPr>
          <t xml:space="preserve">format date jj/mm/aaaa
</t>
        </r>
      </text>
    </comment>
    <comment ref="R41" authorId="0" shapeId="0">
      <text>
        <r>
          <rPr>
            <sz val="9"/>
            <color indexed="81"/>
            <rFont val="Tahoma"/>
            <family val="2"/>
          </rPr>
          <t xml:space="preserve">format date jj/mm/aaaa
</t>
        </r>
      </text>
    </comment>
    <comment ref="R42" authorId="0" shapeId="0">
      <text>
        <r>
          <rPr>
            <sz val="9"/>
            <color indexed="81"/>
            <rFont val="Tahoma"/>
            <family val="2"/>
          </rPr>
          <t xml:space="preserve">format date jj/mm/aaaa
</t>
        </r>
      </text>
    </comment>
    <comment ref="R43" authorId="0" shapeId="0">
      <text>
        <r>
          <rPr>
            <sz val="9"/>
            <color indexed="81"/>
            <rFont val="Tahoma"/>
            <family val="2"/>
          </rPr>
          <t xml:space="preserve">format date jj/mm/aaaa
</t>
        </r>
      </text>
    </comment>
    <comment ref="R44" authorId="0" shapeId="0">
      <text>
        <r>
          <rPr>
            <sz val="9"/>
            <color indexed="81"/>
            <rFont val="Tahoma"/>
            <family val="2"/>
          </rPr>
          <t xml:space="preserve">format date jj/mm/aaaa
</t>
        </r>
      </text>
    </comment>
    <comment ref="R45" authorId="0" shapeId="0">
      <text>
        <r>
          <rPr>
            <sz val="9"/>
            <color indexed="81"/>
            <rFont val="Tahoma"/>
            <family val="2"/>
          </rPr>
          <t xml:space="preserve">format date jj/mm/aaaa
</t>
        </r>
      </text>
    </comment>
    <comment ref="R46" authorId="0" shapeId="0">
      <text>
        <r>
          <rPr>
            <sz val="9"/>
            <color indexed="81"/>
            <rFont val="Tahoma"/>
            <family val="2"/>
          </rPr>
          <t xml:space="preserve">format date jj/mm/aaaa
</t>
        </r>
      </text>
    </comment>
    <comment ref="R47" authorId="0" shapeId="0">
      <text>
        <r>
          <rPr>
            <sz val="9"/>
            <color indexed="81"/>
            <rFont val="Tahoma"/>
            <family val="2"/>
          </rPr>
          <t xml:space="preserve">format date jj/mm/aaaa
</t>
        </r>
      </text>
    </comment>
    <comment ref="R48" authorId="0" shapeId="0">
      <text>
        <r>
          <rPr>
            <sz val="9"/>
            <color indexed="81"/>
            <rFont val="Tahoma"/>
            <family val="2"/>
          </rPr>
          <t xml:space="preserve">format date jj/mm/aaaa
</t>
        </r>
      </text>
    </comment>
    <comment ref="R49" authorId="0" shapeId="0">
      <text>
        <r>
          <rPr>
            <sz val="9"/>
            <color indexed="81"/>
            <rFont val="Tahoma"/>
            <family val="2"/>
          </rPr>
          <t xml:space="preserve">format date jj/mm/aaaa
</t>
        </r>
      </text>
    </comment>
    <comment ref="R50" authorId="0" shapeId="0">
      <text>
        <r>
          <rPr>
            <sz val="9"/>
            <color indexed="81"/>
            <rFont val="Tahoma"/>
            <family val="2"/>
          </rPr>
          <t xml:space="preserve">format date jj/mm/aaaa
</t>
        </r>
      </text>
    </comment>
    <comment ref="R51" authorId="0" shapeId="0">
      <text>
        <r>
          <rPr>
            <sz val="9"/>
            <color indexed="81"/>
            <rFont val="Tahoma"/>
            <family val="2"/>
          </rPr>
          <t xml:space="preserve">format date jj/mm/aaaa
</t>
        </r>
      </text>
    </comment>
    <comment ref="R52" authorId="0" shapeId="0">
      <text>
        <r>
          <rPr>
            <sz val="9"/>
            <color indexed="81"/>
            <rFont val="Tahoma"/>
            <family val="2"/>
          </rPr>
          <t xml:space="preserve">format date jj/mm/aaaa
</t>
        </r>
      </text>
    </comment>
    <comment ref="R53" authorId="0" shapeId="0">
      <text>
        <r>
          <rPr>
            <sz val="9"/>
            <color indexed="81"/>
            <rFont val="Tahoma"/>
            <family val="2"/>
          </rPr>
          <t xml:space="preserve">format date jj/mm/aaaa
</t>
        </r>
      </text>
    </comment>
    <comment ref="A56" authorId="0" shapeId="0">
      <text>
        <r>
          <rPr>
            <sz val="9"/>
            <color indexed="81"/>
            <rFont val="Tahoma"/>
            <family val="2"/>
          </rPr>
          <t xml:space="preserve">rang classment harmonisateur x/y
</t>
        </r>
      </text>
    </comment>
    <comment ref="B56" authorId="0" shapeId="0">
      <text>
        <r>
          <rPr>
            <sz val="9"/>
            <color indexed="81"/>
            <rFont val="Tahoma"/>
            <family val="2"/>
          </rPr>
          <t xml:space="preserve">rang de classement du service x/y
</t>
        </r>
      </text>
    </comment>
    <comment ref="C56" authorId="0" shapeId="0">
      <text>
        <r>
          <rPr>
            <sz val="9"/>
            <color indexed="81"/>
            <rFont val="Tahoma"/>
            <family val="2"/>
          </rPr>
          <t xml:space="preserve">Saisir lenom de l'agent
</t>
        </r>
      </text>
    </comment>
    <comment ref="D56" authorId="0" shapeId="0">
      <text>
        <r>
          <rPr>
            <sz val="9"/>
            <color indexed="81"/>
            <rFont val="Tahoma"/>
            <family val="2"/>
          </rPr>
          <t>saisir le prénom de l'agent</t>
        </r>
      </text>
    </comment>
    <comment ref="E56" authorId="0" shapeId="0">
      <text>
        <r>
          <rPr>
            <b/>
            <sz val="9"/>
            <color indexed="81"/>
            <rFont val="Tahoma"/>
            <family val="2"/>
          </rPr>
          <t xml:space="preserve">Saisie par le service
</t>
        </r>
        <r>
          <rPr>
            <sz val="9"/>
            <color indexed="81"/>
            <rFont val="Tahoma"/>
            <family val="2"/>
          </rPr>
          <t xml:space="preserve">Saisir le matricule Renoirh (12 caractères) de l'agent pour les services ayant accès au SIRH ministériel
</t>
        </r>
      </text>
    </comment>
    <comment ref="F56" authorId="0" shapeId="0">
      <text>
        <r>
          <rPr>
            <sz val="9"/>
            <color indexed="81"/>
            <rFont val="Tahoma"/>
            <family val="2"/>
          </rPr>
          <t xml:space="preserve">Utiliser le menu déroulant ou saisir
F
H
</t>
        </r>
      </text>
    </comment>
    <comment ref="G56" authorId="0" shapeId="0">
      <text>
        <r>
          <rPr>
            <sz val="9"/>
            <color indexed="81"/>
            <rFont val="Tahoma"/>
            <family val="2"/>
          </rPr>
          <t xml:space="preserve">Format date jj/mm/aaaa
</t>
        </r>
      </text>
    </comment>
    <comment ref="H56" authorId="0" shapeId="0">
      <text>
        <r>
          <rPr>
            <sz val="9"/>
            <color indexed="81"/>
            <rFont val="Tahoma"/>
            <family val="2"/>
          </rPr>
          <t xml:space="preserve">Ne rien saisir : calcul automatique
</t>
        </r>
      </text>
    </comment>
    <comment ref="I56" authorId="0" shapeId="0">
      <text>
        <r>
          <rPr>
            <sz val="9"/>
            <color indexed="81"/>
            <rFont val="Tahoma"/>
            <family val="2"/>
          </rPr>
          <t xml:space="preserve">Saisir le grade détenu par l'agent :
ICTPE2
ICTPE 1
IDTPE
CP2
CP1
…
….
</t>
        </r>
      </text>
    </comment>
    <comment ref="J56" authorId="0" shapeId="0">
      <text>
        <r>
          <rPr>
            <sz val="9"/>
            <color indexed="81"/>
            <rFont val="Tahoma"/>
            <family val="2"/>
          </rPr>
          <t xml:space="preserve">Utiliser le menu déroulant ou saisir :
CI : concours interne
CE : concours externe
EP : examen professionnel
CP : concours professionne
LA : liste d'aptitude
TA : tableau d'avancement
ACO : accueil sur corps_détachement
ID : intégration directe
</t>
        </r>
      </text>
    </comment>
    <comment ref="L56" authorId="0" shapeId="0">
      <text>
        <r>
          <rPr>
            <sz val="9"/>
            <color indexed="81"/>
            <rFont val="Tahoma"/>
            <family val="2"/>
          </rPr>
          <t xml:space="preserve">Saisir l'échelon détenu par l'agent au 2e niveau de grade (APAE - IDTPE)
5
6
7
8
9
10
</t>
        </r>
      </text>
    </comment>
    <comment ref="M56" authorId="0" shapeId="0">
      <text>
        <r>
          <rPr>
            <sz val="9"/>
            <color indexed="81"/>
            <rFont val="Tahoma"/>
            <family val="2"/>
          </rPr>
          <t xml:space="preserve">format date jj/mm/aaaa
</t>
        </r>
      </text>
    </comment>
    <comment ref="Q56" authorId="1" shapeId="0">
      <text>
        <r>
          <rPr>
            <sz val="9"/>
            <color indexed="8"/>
            <rFont val="Tahoma"/>
            <family val="2"/>
          </rPr>
          <t>Saisie par le service
Indiquer la position administrative détenue par l'agent en utilisant la liste déroulante ou saisir :
- Activité
- Acitivité en MAD
- PNA (sortante)
- Détachement (sortant)
- Détachement (sur emploi fonctionnel)
- Détachement (entrant - accueil sur corps)
Autre (dispo, congé parental)
- …
et indiquer les périodes interruptives</t>
        </r>
      </text>
    </comment>
    <comment ref="R56" authorId="0" shapeId="0">
      <text>
        <r>
          <rPr>
            <sz val="9"/>
            <color indexed="81"/>
            <rFont val="Tahoma"/>
            <family val="2"/>
          </rPr>
          <t xml:space="preserve">format date jj/mm/aaaa
</t>
        </r>
      </text>
    </comment>
    <comment ref="S56" authorId="1" shapeId="0">
      <text>
        <r>
          <rPr>
            <sz val="9"/>
            <color indexed="8"/>
            <rFont val="Tahoma"/>
            <family val="2"/>
          </rPr>
          <t>Indiquer le nom de la structure en toute lettre :
- DDT Nom
- DREAL Nom
- CEREMA Dtec Nom
- VNF Dter Nom
- ...</t>
        </r>
      </text>
    </comment>
    <comment ref="T56" authorId="1" shapeId="0">
      <text>
        <r>
          <rPr>
            <sz val="9"/>
            <color indexed="8"/>
            <rFont val="Tahoma"/>
            <family val="2"/>
          </rPr>
          <t>Indiquer le nom de service en toute lettre :
- Sous-direction de XXX
- Service XXX
- Groupe XXX 
- ...</t>
        </r>
      </text>
    </comment>
    <comment ref="U56" authorId="0" shapeId="0">
      <text>
        <r>
          <rPr>
            <sz val="9"/>
            <color indexed="81"/>
            <rFont val="Tahoma"/>
            <family val="2"/>
          </rPr>
          <t xml:space="preserve">libellé du poste :
chef du département
chef du bureau ...
</t>
        </r>
      </text>
    </comment>
    <comment ref="V56" authorId="0" shapeId="0">
      <text>
        <r>
          <rPr>
            <sz val="9"/>
            <color indexed="81"/>
            <rFont val="Tahoma"/>
            <family val="2"/>
          </rPr>
          <t xml:space="preserve">Utiliser le menu déroulant ou saisir le Vivier correspondant (cf instruction en bas du tableau)
</t>
        </r>
      </text>
    </comment>
    <comment ref="X56" authorId="0" shapeId="0">
      <text>
        <r>
          <rPr>
            <sz val="9"/>
            <color indexed="81"/>
            <rFont val="Tahoma"/>
            <family val="2"/>
          </rPr>
          <t xml:space="preserve">NE RIEN SAISIR :
calcul automatique
</t>
        </r>
      </text>
    </comment>
    <comment ref="AB56" authorId="0" shapeId="0">
      <text>
        <r>
          <rPr>
            <sz val="9"/>
            <color indexed="81"/>
            <rFont val="Tahoma"/>
            <family val="2"/>
          </rPr>
          <t xml:space="preserve">NE RIEN SAISIR /
calcul automatique
</t>
        </r>
      </text>
    </comment>
    <comment ref="AF56" authorId="0" shapeId="0">
      <text>
        <r>
          <rPr>
            <sz val="9"/>
            <color indexed="81"/>
            <rFont val="Tahoma"/>
            <family val="2"/>
          </rPr>
          <t>NE RIEN SAISIR :
calcul automatique</t>
        </r>
      </text>
    </comment>
    <comment ref="AJ56" authorId="0" shapeId="0">
      <text>
        <r>
          <rPr>
            <sz val="9"/>
            <color indexed="81"/>
            <rFont val="Tahoma"/>
            <family val="2"/>
          </rPr>
          <t xml:space="preserve">NE RIEN SAISIR :
formule automatique
</t>
        </r>
      </text>
    </comment>
    <comment ref="AK56" authorId="1" shapeId="0">
      <text>
        <r>
          <rPr>
            <sz val="9"/>
            <color indexed="8"/>
            <rFont val="Tahoma"/>
            <family val="2"/>
          </rPr>
          <t>Indiquer l'année et rang de classement sous le format aaaa : x/y</t>
        </r>
      </text>
    </comment>
    <comment ref="R57" authorId="0" shapeId="0">
      <text>
        <r>
          <rPr>
            <sz val="9"/>
            <color indexed="81"/>
            <rFont val="Tahoma"/>
            <family val="2"/>
          </rPr>
          <t xml:space="preserve">format date jj/mm/aaaa
</t>
        </r>
      </text>
    </comment>
    <comment ref="R58" authorId="0" shapeId="0">
      <text>
        <r>
          <rPr>
            <sz val="9"/>
            <color indexed="81"/>
            <rFont val="Tahoma"/>
            <family val="2"/>
          </rPr>
          <t xml:space="preserve">format date jj/mm/aaaa
</t>
        </r>
      </text>
    </comment>
    <comment ref="R59" authorId="0" shapeId="0">
      <text>
        <r>
          <rPr>
            <sz val="9"/>
            <color indexed="81"/>
            <rFont val="Tahoma"/>
            <family val="2"/>
          </rPr>
          <t xml:space="preserve">format date jj/mm/aaaa
</t>
        </r>
      </text>
    </comment>
    <comment ref="R60" authorId="0" shapeId="0">
      <text>
        <r>
          <rPr>
            <sz val="9"/>
            <color indexed="81"/>
            <rFont val="Tahoma"/>
            <family val="2"/>
          </rPr>
          <t xml:space="preserve">format date jj/mm/aaaa
</t>
        </r>
      </text>
    </comment>
    <comment ref="R61" authorId="0" shapeId="0">
      <text>
        <r>
          <rPr>
            <sz val="9"/>
            <color indexed="81"/>
            <rFont val="Tahoma"/>
            <family val="2"/>
          </rPr>
          <t xml:space="preserve">format date jj/mm/aaaa
</t>
        </r>
      </text>
    </comment>
    <comment ref="R62" authorId="0" shapeId="0">
      <text>
        <r>
          <rPr>
            <sz val="9"/>
            <color indexed="81"/>
            <rFont val="Tahoma"/>
            <family val="2"/>
          </rPr>
          <t xml:space="preserve">format date jj/mm/aaaa
</t>
        </r>
      </text>
    </comment>
    <comment ref="R63" authorId="0" shapeId="0">
      <text>
        <r>
          <rPr>
            <sz val="9"/>
            <color indexed="81"/>
            <rFont val="Tahoma"/>
            <family val="2"/>
          </rPr>
          <t xml:space="preserve">format date jj/mm/aaaa
</t>
        </r>
      </text>
    </comment>
    <comment ref="R64" authorId="0" shapeId="0">
      <text>
        <r>
          <rPr>
            <sz val="9"/>
            <color indexed="81"/>
            <rFont val="Tahoma"/>
            <family val="2"/>
          </rPr>
          <t xml:space="preserve">format date jj/mm/aaaa
</t>
        </r>
      </text>
    </comment>
    <comment ref="R65" authorId="0" shapeId="0">
      <text>
        <r>
          <rPr>
            <sz val="9"/>
            <color indexed="81"/>
            <rFont val="Tahoma"/>
            <family val="2"/>
          </rPr>
          <t xml:space="preserve">format date jj/mm/aaaa
</t>
        </r>
      </text>
    </comment>
    <comment ref="R66" authorId="0" shapeId="0">
      <text>
        <r>
          <rPr>
            <sz val="9"/>
            <color indexed="81"/>
            <rFont val="Tahoma"/>
            <family val="2"/>
          </rPr>
          <t xml:space="preserve">format date jj/mm/aaaa
</t>
        </r>
      </text>
    </comment>
    <comment ref="R67" authorId="0" shapeId="0">
      <text>
        <r>
          <rPr>
            <sz val="9"/>
            <color indexed="81"/>
            <rFont val="Tahoma"/>
            <family val="2"/>
          </rPr>
          <t xml:space="preserve">format date jj/mm/aaaa
</t>
        </r>
      </text>
    </comment>
    <comment ref="R68" authorId="0" shapeId="0">
      <text>
        <r>
          <rPr>
            <sz val="9"/>
            <color indexed="81"/>
            <rFont val="Tahoma"/>
            <family val="2"/>
          </rPr>
          <t xml:space="preserve">format date jj/mm/aaaa
</t>
        </r>
      </text>
    </comment>
    <comment ref="R69" authorId="0" shapeId="0">
      <text>
        <r>
          <rPr>
            <sz val="9"/>
            <color indexed="81"/>
            <rFont val="Tahoma"/>
            <family val="2"/>
          </rPr>
          <t xml:space="preserve">format date jj/mm/aaaa
</t>
        </r>
      </text>
    </comment>
    <comment ref="R70" authorId="0" shapeId="0">
      <text>
        <r>
          <rPr>
            <sz val="9"/>
            <color indexed="81"/>
            <rFont val="Tahoma"/>
            <family val="2"/>
          </rPr>
          <t xml:space="preserve">format date jj/mm/aaaa
</t>
        </r>
      </text>
    </comment>
    <comment ref="A75" authorId="0" shapeId="0">
      <text>
        <r>
          <rPr>
            <sz val="9"/>
            <color indexed="81"/>
            <rFont val="Tahoma"/>
            <family val="2"/>
          </rPr>
          <t xml:space="preserve">rang classment harmonisateur x/y
</t>
        </r>
      </text>
    </comment>
    <comment ref="B75" authorId="0" shapeId="0">
      <text>
        <r>
          <rPr>
            <sz val="9"/>
            <color indexed="81"/>
            <rFont val="Tahoma"/>
            <family val="2"/>
          </rPr>
          <t xml:space="preserve">rang de classement du service x/y
</t>
        </r>
      </text>
    </comment>
    <comment ref="C75" authorId="0" shapeId="0">
      <text>
        <r>
          <rPr>
            <sz val="9"/>
            <color indexed="81"/>
            <rFont val="Tahoma"/>
            <family val="2"/>
          </rPr>
          <t xml:space="preserve">Saisir lenom de l'agent
</t>
        </r>
      </text>
    </comment>
    <comment ref="D75" authorId="0" shapeId="0">
      <text>
        <r>
          <rPr>
            <sz val="9"/>
            <color indexed="81"/>
            <rFont val="Tahoma"/>
            <family val="2"/>
          </rPr>
          <t>saisir le prénom de l'agent</t>
        </r>
      </text>
    </comment>
    <comment ref="E75" authorId="0" shapeId="0">
      <text>
        <r>
          <rPr>
            <b/>
            <sz val="9"/>
            <color indexed="81"/>
            <rFont val="Tahoma"/>
            <family val="2"/>
          </rPr>
          <t xml:space="preserve">Saisie par le service
</t>
        </r>
        <r>
          <rPr>
            <sz val="9"/>
            <color indexed="81"/>
            <rFont val="Tahoma"/>
            <family val="2"/>
          </rPr>
          <t xml:space="preserve">Saisir le matricule Renoirh (12 caractères) de l'agent pour les services ayant accès au SIRH ministériel
</t>
        </r>
      </text>
    </comment>
    <comment ref="F75" authorId="0" shapeId="0">
      <text>
        <r>
          <rPr>
            <sz val="9"/>
            <color indexed="81"/>
            <rFont val="Tahoma"/>
            <family val="2"/>
          </rPr>
          <t xml:space="preserve">Utiliser le menu déroulant ou saisir
F
H
</t>
        </r>
      </text>
    </comment>
    <comment ref="G75" authorId="0" shapeId="0">
      <text>
        <r>
          <rPr>
            <sz val="9"/>
            <color indexed="81"/>
            <rFont val="Tahoma"/>
            <family val="2"/>
          </rPr>
          <t xml:space="preserve">Format date jj/mm/aaaa
</t>
        </r>
      </text>
    </comment>
    <comment ref="H75" authorId="0" shapeId="0">
      <text>
        <r>
          <rPr>
            <sz val="9"/>
            <color indexed="81"/>
            <rFont val="Tahoma"/>
            <family val="2"/>
          </rPr>
          <t xml:space="preserve">Ne rien saisir : calcul automatique
</t>
        </r>
      </text>
    </comment>
    <comment ref="I75" authorId="0" shapeId="0">
      <text>
        <r>
          <rPr>
            <sz val="9"/>
            <color indexed="81"/>
            <rFont val="Tahoma"/>
            <family val="2"/>
          </rPr>
          <t xml:space="preserve">Saisir le grade détenu par l'agent :
ICTPE2
ICTPE 1
IDTPE
CP2
CP1
…
….
</t>
        </r>
      </text>
    </comment>
    <comment ref="J75" authorId="0" shapeId="0">
      <text>
        <r>
          <rPr>
            <sz val="9"/>
            <color indexed="81"/>
            <rFont val="Tahoma"/>
            <family val="2"/>
          </rPr>
          <t xml:space="preserve">Utiliser le menu déroulant ou saisir :
CI : concours interne
CE : concours externe
EP : examen professionnel
CP : concours professionne
LA : liste d'aptitude
TA : tableau d'avancement
ACO : accueil sur corps_détachement
ID : intégration directe
</t>
        </r>
      </text>
    </comment>
    <comment ref="L75" authorId="0" shapeId="0">
      <text>
        <r>
          <rPr>
            <sz val="9"/>
            <color indexed="81"/>
            <rFont val="Tahoma"/>
            <family val="2"/>
          </rPr>
          <t xml:space="preserve">Saisir l'échelon détenu par l'agent au 2e niveau de grade (APAE - IDTPE)
5
6
7
8
9
10
</t>
        </r>
      </text>
    </comment>
    <comment ref="M75" authorId="0" shapeId="0">
      <text>
        <r>
          <rPr>
            <sz val="9"/>
            <color indexed="81"/>
            <rFont val="Tahoma"/>
            <family val="2"/>
          </rPr>
          <t xml:space="preserve">format date jj/mm/aaaa
</t>
        </r>
      </text>
    </comment>
    <comment ref="Q75" authorId="1" shapeId="0">
      <text>
        <r>
          <rPr>
            <sz val="9"/>
            <color indexed="8"/>
            <rFont val="Tahoma"/>
            <family val="2"/>
          </rPr>
          <t>Saisie par le service
Indiquer la position administrative détenue par l'agent en utilisant la liste déroulante ou saisir :
- Activité
- Acitivité en MAD
- PNA (sortante)
- Détachement (sortant)
- Détachement (sur emploi fonctionnel)
- Détachement (entrant - accueil sur corps)
Autre (dispo, congé parental)
- …
et indiquer les périodes interruptives</t>
        </r>
      </text>
    </comment>
    <comment ref="R75" authorId="0" shapeId="0">
      <text>
        <r>
          <rPr>
            <sz val="9"/>
            <color indexed="81"/>
            <rFont val="Tahoma"/>
            <family val="2"/>
          </rPr>
          <t xml:space="preserve">format date jj/mm/aaaa
</t>
        </r>
      </text>
    </comment>
    <comment ref="S75" authorId="1" shapeId="0">
      <text>
        <r>
          <rPr>
            <sz val="9"/>
            <color indexed="8"/>
            <rFont val="Tahoma"/>
            <family val="2"/>
          </rPr>
          <t>Indiquer le nom de la structure en toute lettre :
- DDT Nom
- DREAL Nom
- CEREMA Dtec Nom
- VNF Dter Nom
- ...</t>
        </r>
      </text>
    </comment>
    <comment ref="T75" authorId="1" shapeId="0">
      <text>
        <r>
          <rPr>
            <sz val="9"/>
            <color indexed="8"/>
            <rFont val="Tahoma"/>
            <family val="2"/>
          </rPr>
          <t>Indiquer le nom de service en toute lettre :
- Sous-direction de XXX
- Service XXX
- Groupe XXX 
- ...</t>
        </r>
      </text>
    </comment>
    <comment ref="U75" authorId="0" shapeId="0">
      <text>
        <r>
          <rPr>
            <sz val="9"/>
            <color indexed="81"/>
            <rFont val="Tahoma"/>
            <family val="2"/>
          </rPr>
          <t xml:space="preserve">libellé du poste :
chef du département
chef du bureau ...
</t>
        </r>
      </text>
    </comment>
    <comment ref="V75" authorId="0" shapeId="0">
      <text>
        <r>
          <rPr>
            <sz val="9"/>
            <color indexed="81"/>
            <rFont val="Tahoma"/>
            <family val="2"/>
          </rPr>
          <t xml:space="preserve">Utiliser le menu déroulant ou saisir le Vivier correspondant (cf instruction en bas du tableau)
</t>
        </r>
      </text>
    </comment>
    <comment ref="X75" authorId="0" shapeId="0">
      <text>
        <r>
          <rPr>
            <sz val="9"/>
            <color indexed="81"/>
            <rFont val="Tahoma"/>
            <family val="2"/>
          </rPr>
          <t xml:space="preserve">NE RIEN SAISIR :
calcul automatique
</t>
        </r>
      </text>
    </comment>
    <comment ref="AB75" authorId="0" shapeId="0">
      <text>
        <r>
          <rPr>
            <sz val="9"/>
            <color indexed="81"/>
            <rFont val="Tahoma"/>
            <family val="2"/>
          </rPr>
          <t xml:space="preserve">NE RIEN SAISIR /
calcul automatique
</t>
        </r>
      </text>
    </comment>
    <comment ref="AF75" authorId="0" shapeId="0">
      <text>
        <r>
          <rPr>
            <sz val="9"/>
            <color indexed="81"/>
            <rFont val="Tahoma"/>
            <family val="2"/>
          </rPr>
          <t>NE RIEN SAISIR :
calcul automatique</t>
        </r>
      </text>
    </comment>
    <comment ref="AJ75" authorId="0" shapeId="0">
      <text>
        <r>
          <rPr>
            <sz val="9"/>
            <color indexed="81"/>
            <rFont val="Tahoma"/>
            <family val="2"/>
          </rPr>
          <t xml:space="preserve">NE RIEN SAISIR :
formule automatique
</t>
        </r>
      </text>
    </comment>
    <comment ref="AK75" authorId="1" shapeId="0">
      <text>
        <r>
          <rPr>
            <sz val="9"/>
            <color indexed="8"/>
            <rFont val="Tahoma"/>
            <family val="2"/>
          </rPr>
          <t>Indiquer l'année et rang de classement sous le format aaaa : x/y</t>
        </r>
      </text>
    </comment>
    <comment ref="R76" authorId="0" shapeId="0">
      <text>
        <r>
          <rPr>
            <sz val="9"/>
            <color indexed="81"/>
            <rFont val="Tahoma"/>
            <family val="2"/>
          </rPr>
          <t xml:space="preserve">format date jj/mm/aaaa
</t>
        </r>
      </text>
    </comment>
    <comment ref="R77" authorId="0" shapeId="0">
      <text>
        <r>
          <rPr>
            <sz val="9"/>
            <color indexed="81"/>
            <rFont val="Tahoma"/>
            <family val="2"/>
          </rPr>
          <t xml:space="preserve">format date jj/mm/aaaa
</t>
        </r>
      </text>
    </comment>
    <comment ref="R78" authorId="0" shapeId="0">
      <text>
        <r>
          <rPr>
            <sz val="9"/>
            <color indexed="81"/>
            <rFont val="Tahoma"/>
            <family val="2"/>
          </rPr>
          <t xml:space="preserve">format date jj/mm/aaaa
</t>
        </r>
      </text>
    </comment>
    <comment ref="R79" authorId="0" shapeId="0">
      <text>
        <r>
          <rPr>
            <sz val="9"/>
            <color indexed="81"/>
            <rFont val="Tahoma"/>
            <family val="2"/>
          </rPr>
          <t xml:space="preserve">format date jj/mm/aaaa
</t>
        </r>
      </text>
    </comment>
    <comment ref="R80" authorId="0" shapeId="0">
      <text>
        <r>
          <rPr>
            <sz val="9"/>
            <color indexed="81"/>
            <rFont val="Tahoma"/>
            <family val="2"/>
          </rPr>
          <t xml:space="preserve">format date jj/mm/aaaa
</t>
        </r>
      </text>
    </comment>
    <comment ref="R81" authorId="0" shapeId="0">
      <text>
        <r>
          <rPr>
            <sz val="9"/>
            <color indexed="81"/>
            <rFont val="Tahoma"/>
            <family val="2"/>
          </rPr>
          <t xml:space="preserve">format date jj/mm/aaaa
</t>
        </r>
      </text>
    </comment>
    <comment ref="R82" authorId="0" shapeId="0">
      <text>
        <r>
          <rPr>
            <sz val="9"/>
            <color indexed="81"/>
            <rFont val="Tahoma"/>
            <family val="2"/>
          </rPr>
          <t xml:space="preserve">format date jj/mm/aaaa
</t>
        </r>
      </text>
    </comment>
    <comment ref="R83" authorId="0" shapeId="0">
      <text>
        <r>
          <rPr>
            <sz val="9"/>
            <color indexed="81"/>
            <rFont val="Tahoma"/>
            <family val="2"/>
          </rPr>
          <t xml:space="preserve">format date jj/mm/aaaa
</t>
        </r>
      </text>
    </comment>
    <comment ref="R84" authorId="0" shapeId="0">
      <text>
        <r>
          <rPr>
            <sz val="9"/>
            <color indexed="81"/>
            <rFont val="Tahoma"/>
            <family val="2"/>
          </rPr>
          <t xml:space="preserve">format date jj/mm/aaaa
</t>
        </r>
      </text>
    </comment>
    <comment ref="R85" authorId="0" shapeId="0">
      <text>
        <r>
          <rPr>
            <sz val="9"/>
            <color indexed="81"/>
            <rFont val="Tahoma"/>
            <family val="2"/>
          </rPr>
          <t xml:space="preserve">format date jj/mm/aaaa
</t>
        </r>
      </text>
    </comment>
    <comment ref="R86" authorId="0" shapeId="0">
      <text>
        <r>
          <rPr>
            <sz val="9"/>
            <color indexed="81"/>
            <rFont val="Tahoma"/>
            <family val="2"/>
          </rPr>
          <t xml:space="preserve">format date jj/mm/aaaa
</t>
        </r>
      </text>
    </comment>
    <comment ref="R87" authorId="0" shapeId="0">
      <text>
        <r>
          <rPr>
            <sz val="9"/>
            <color indexed="81"/>
            <rFont val="Tahoma"/>
            <family val="2"/>
          </rPr>
          <t xml:space="preserve">format date jj/mm/aaaa
</t>
        </r>
      </text>
    </comment>
    <comment ref="R88" authorId="0" shapeId="0">
      <text>
        <r>
          <rPr>
            <sz val="9"/>
            <color indexed="81"/>
            <rFont val="Tahoma"/>
            <family val="2"/>
          </rPr>
          <t xml:space="preserve">format date jj/mm/aaaa
</t>
        </r>
      </text>
    </comment>
    <comment ref="R89" authorId="0" shapeId="0">
      <text>
        <r>
          <rPr>
            <sz val="9"/>
            <color indexed="81"/>
            <rFont val="Tahoma"/>
            <family val="2"/>
          </rPr>
          <t xml:space="preserve">format date jj/mm/aaaa
</t>
        </r>
      </text>
    </comment>
    <comment ref="A92" authorId="0" shapeId="0">
      <text>
        <r>
          <rPr>
            <sz val="9"/>
            <color indexed="81"/>
            <rFont val="Tahoma"/>
            <family val="2"/>
          </rPr>
          <t xml:space="preserve">rang classment harmonisateur x/y
</t>
        </r>
      </text>
    </comment>
    <comment ref="B92" authorId="0" shapeId="0">
      <text>
        <r>
          <rPr>
            <sz val="9"/>
            <color indexed="81"/>
            <rFont val="Tahoma"/>
            <family val="2"/>
          </rPr>
          <t xml:space="preserve">rang de classement du service x/y
</t>
        </r>
      </text>
    </comment>
    <comment ref="C92" authorId="0" shapeId="0">
      <text>
        <r>
          <rPr>
            <sz val="9"/>
            <color indexed="81"/>
            <rFont val="Tahoma"/>
            <family val="2"/>
          </rPr>
          <t xml:space="preserve">Saisir lenom de l'agent
</t>
        </r>
      </text>
    </comment>
    <comment ref="D92" authorId="0" shapeId="0">
      <text>
        <r>
          <rPr>
            <sz val="9"/>
            <color indexed="81"/>
            <rFont val="Tahoma"/>
            <family val="2"/>
          </rPr>
          <t>saisir le prénom de l'agent</t>
        </r>
      </text>
    </comment>
    <comment ref="E92" authorId="0" shapeId="0">
      <text>
        <r>
          <rPr>
            <b/>
            <sz val="9"/>
            <color indexed="81"/>
            <rFont val="Tahoma"/>
            <family val="2"/>
          </rPr>
          <t xml:space="preserve">Saisie par le service
</t>
        </r>
        <r>
          <rPr>
            <sz val="9"/>
            <color indexed="81"/>
            <rFont val="Tahoma"/>
            <family val="2"/>
          </rPr>
          <t xml:space="preserve">Saisir le matricule Renoirh (12 caractères) de l'agent pour les services ayant accès au SIRH ministériel
</t>
        </r>
      </text>
    </comment>
    <comment ref="F92" authorId="0" shapeId="0">
      <text>
        <r>
          <rPr>
            <sz val="9"/>
            <color indexed="81"/>
            <rFont val="Tahoma"/>
            <family val="2"/>
          </rPr>
          <t xml:space="preserve">Utiliser le menu déroulant ou saisir
F
H
</t>
        </r>
      </text>
    </comment>
    <comment ref="G92" authorId="0" shapeId="0">
      <text>
        <r>
          <rPr>
            <sz val="9"/>
            <color indexed="81"/>
            <rFont val="Tahoma"/>
            <family val="2"/>
          </rPr>
          <t xml:space="preserve">Format date jj/mm/aaaa
</t>
        </r>
      </text>
    </comment>
    <comment ref="H92" authorId="0" shapeId="0">
      <text>
        <r>
          <rPr>
            <sz val="9"/>
            <color indexed="81"/>
            <rFont val="Tahoma"/>
            <family val="2"/>
          </rPr>
          <t xml:space="preserve">Ne rien saisir : calcul automatique
</t>
        </r>
      </text>
    </comment>
    <comment ref="I92" authorId="0" shapeId="0">
      <text>
        <r>
          <rPr>
            <sz val="9"/>
            <color indexed="81"/>
            <rFont val="Tahoma"/>
            <family val="2"/>
          </rPr>
          <t xml:space="preserve">Saisir le grade détenu par l'agent :
ICTPE2
ICTPE 1
IDTPE
CP2
CP1
…
….
</t>
        </r>
      </text>
    </comment>
    <comment ref="J92" authorId="0" shapeId="0">
      <text>
        <r>
          <rPr>
            <sz val="9"/>
            <color indexed="81"/>
            <rFont val="Tahoma"/>
            <family val="2"/>
          </rPr>
          <t xml:space="preserve">Utiliser le menu déroulant ou saisir :
CI : concours interne
CE : concours externe
EP : examen professionnel
CP : concours professionne
LA : liste d'aptitude
TA : tableau d'avancement
ACO : accueil sur corps_détachement
ID : intégration directe
</t>
        </r>
      </text>
    </comment>
    <comment ref="L92" authorId="0" shapeId="0">
      <text>
        <r>
          <rPr>
            <sz val="9"/>
            <color indexed="81"/>
            <rFont val="Tahoma"/>
            <family val="2"/>
          </rPr>
          <t xml:space="preserve">Saisir l'échelon détenu par l'agent au 2e niveau de grade (APAE - IDTPE)
5
6
7
8
9
10
</t>
        </r>
      </text>
    </comment>
    <comment ref="M92" authorId="0" shapeId="0">
      <text>
        <r>
          <rPr>
            <sz val="9"/>
            <color indexed="81"/>
            <rFont val="Tahoma"/>
            <family val="2"/>
          </rPr>
          <t xml:space="preserve">format date jj/mm/aaaa
</t>
        </r>
      </text>
    </comment>
    <comment ref="Q92" authorId="1" shapeId="0">
      <text>
        <r>
          <rPr>
            <sz val="9"/>
            <color indexed="8"/>
            <rFont val="Tahoma"/>
            <family val="2"/>
          </rPr>
          <t>Saisie par le service
Indiquer la position administrative détenue par l'agent en utilisant la liste déroulante ou saisir :
- Activité
- Acitivité en MAD
- PNA (sortante)
- Détachement (sortant)
- Détachement (sur emploi fonctionnel)
- Détachement (entrant - accueil sur corps)
Autre (dispo, congé parental)
- …
et indiquer les périodes interruptives</t>
        </r>
      </text>
    </comment>
    <comment ref="R92" authorId="0" shapeId="0">
      <text>
        <r>
          <rPr>
            <sz val="9"/>
            <color indexed="81"/>
            <rFont val="Tahoma"/>
            <family val="2"/>
          </rPr>
          <t xml:space="preserve">format date jj/mm/aaaa
</t>
        </r>
      </text>
    </comment>
    <comment ref="S92" authorId="1" shapeId="0">
      <text>
        <r>
          <rPr>
            <sz val="9"/>
            <color indexed="8"/>
            <rFont val="Tahoma"/>
            <family val="2"/>
          </rPr>
          <t>Indiquer le nom de la structure en toute lettre :
- DDT Nom
- DREAL Nom
- CEREMA Dtec Nom
- VNF Dter Nom
- ...</t>
        </r>
      </text>
    </comment>
    <comment ref="T92" authorId="1" shapeId="0">
      <text>
        <r>
          <rPr>
            <sz val="9"/>
            <color indexed="8"/>
            <rFont val="Tahoma"/>
            <family val="2"/>
          </rPr>
          <t>Indiquer le nom de service en toute lettre :
- Sous-direction de XXX
- Service XXX
- Groupe XXX 
- ...</t>
        </r>
      </text>
    </comment>
    <comment ref="U92" authorId="0" shapeId="0">
      <text>
        <r>
          <rPr>
            <sz val="9"/>
            <color indexed="81"/>
            <rFont val="Tahoma"/>
            <family val="2"/>
          </rPr>
          <t xml:space="preserve">libellé du poste :
chef du département
chef du bureau ...
</t>
        </r>
      </text>
    </comment>
    <comment ref="V92" authorId="0" shapeId="0">
      <text>
        <r>
          <rPr>
            <sz val="9"/>
            <color indexed="81"/>
            <rFont val="Tahoma"/>
            <family val="2"/>
          </rPr>
          <t xml:space="preserve">Utiliser le menu déroulant ou saisir le Vivier correspondant (cf instruction en bas du tableau)
</t>
        </r>
      </text>
    </comment>
    <comment ref="X92" authorId="0" shapeId="0">
      <text>
        <r>
          <rPr>
            <sz val="9"/>
            <color indexed="81"/>
            <rFont val="Tahoma"/>
            <family val="2"/>
          </rPr>
          <t xml:space="preserve">NE RIEN SAISIR :
calcul automatique
</t>
        </r>
      </text>
    </comment>
    <comment ref="AB92" authorId="0" shapeId="0">
      <text>
        <r>
          <rPr>
            <sz val="9"/>
            <color indexed="81"/>
            <rFont val="Tahoma"/>
            <family val="2"/>
          </rPr>
          <t xml:space="preserve">NE RIEN SAISIR /
calcul automatique
</t>
        </r>
      </text>
    </comment>
    <comment ref="AF92" authorId="0" shapeId="0">
      <text>
        <r>
          <rPr>
            <sz val="9"/>
            <color indexed="81"/>
            <rFont val="Tahoma"/>
            <family val="2"/>
          </rPr>
          <t>NE RIEN SAISIR :
calcul automatique</t>
        </r>
      </text>
    </comment>
    <comment ref="AJ92" authorId="0" shapeId="0">
      <text>
        <r>
          <rPr>
            <sz val="9"/>
            <color indexed="81"/>
            <rFont val="Tahoma"/>
            <family val="2"/>
          </rPr>
          <t xml:space="preserve">NE RIEN SAISIR :
formule automatique
</t>
        </r>
      </text>
    </comment>
    <comment ref="AK92" authorId="1" shapeId="0">
      <text>
        <r>
          <rPr>
            <sz val="9"/>
            <color indexed="8"/>
            <rFont val="Tahoma"/>
            <family val="2"/>
          </rPr>
          <t>Indiquer l'année et rang de classement sous le format aaaa : x/y</t>
        </r>
      </text>
    </comment>
    <comment ref="R93" authorId="0" shapeId="0">
      <text>
        <r>
          <rPr>
            <sz val="9"/>
            <color indexed="81"/>
            <rFont val="Tahoma"/>
            <family val="2"/>
          </rPr>
          <t xml:space="preserve">format date jj/mm/aaaa
</t>
        </r>
      </text>
    </comment>
    <comment ref="R94" authorId="0" shapeId="0">
      <text>
        <r>
          <rPr>
            <sz val="9"/>
            <color indexed="81"/>
            <rFont val="Tahoma"/>
            <family val="2"/>
          </rPr>
          <t xml:space="preserve">format date jj/mm/aaaa
</t>
        </r>
      </text>
    </comment>
    <comment ref="R95" authorId="0" shapeId="0">
      <text>
        <r>
          <rPr>
            <sz val="9"/>
            <color indexed="81"/>
            <rFont val="Tahoma"/>
            <family val="2"/>
          </rPr>
          <t xml:space="preserve">format date jj/mm/aaaa
</t>
        </r>
      </text>
    </comment>
    <comment ref="R96" authorId="0" shapeId="0">
      <text>
        <r>
          <rPr>
            <sz val="9"/>
            <color indexed="81"/>
            <rFont val="Tahoma"/>
            <family val="2"/>
          </rPr>
          <t xml:space="preserve">format date jj/mm/aaaa
</t>
        </r>
      </text>
    </comment>
    <comment ref="R97" authorId="0" shapeId="0">
      <text>
        <r>
          <rPr>
            <sz val="9"/>
            <color indexed="81"/>
            <rFont val="Tahoma"/>
            <family val="2"/>
          </rPr>
          <t xml:space="preserve">format date jj/mm/aaaa
</t>
        </r>
      </text>
    </comment>
    <comment ref="R98" authorId="0" shapeId="0">
      <text>
        <r>
          <rPr>
            <sz val="9"/>
            <color indexed="81"/>
            <rFont val="Tahoma"/>
            <family val="2"/>
          </rPr>
          <t xml:space="preserve">format date jj/mm/aaaa
</t>
        </r>
      </text>
    </comment>
    <comment ref="R99" authorId="0" shapeId="0">
      <text>
        <r>
          <rPr>
            <sz val="9"/>
            <color indexed="81"/>
            <rFont val="Tahoma"/>
            <family val="2"/>
          </rPr>
          <t xml:space="preserve">format date jj/mm/aaaa
</t>
        </r>
      </text>
    </comment>
    <comment ref="R100" authorId="0" shapeId="0">
      <text>
        <r>
          <rPr>
            <sz val="9"/>
            <color indexed="81"/>
            <rFont val="Tahoma"/>
            <family val="2"/>
          </rPr>
          <t xml:space="preserve">format date jj/mm/aaaa
</t>
        </r>
      </text>
    </comment>
    <comment ref="R101" authorId="0" shapeId="0">
      <text>
        <r>
          <rPr>
            <sz val="9"/>
            <color indexed="81"/>
            <rFont val="Tahoma"/>
            <family val="2"/>
          </rPr>
          <t xml:space="preserve">format date jj/mm/aaaa
</t>
        </r>
      </text>
    </comment>
    <comment ref="R102" authorId="0" shapeId="0">
      <text>
        <r>
          <rPr>
            <sz val="9"/>
            <color indexed="81"/>
            <rFont val="Tahoma"/>
            <family val="2"/>
          </rPr>
          <t xml:space="preserve">format date jj/mm/aaaa
</t>
        </r>
      </text>
    </comment>
    <comment ref="R103" authorId="0" shapeId="0">
      <text>
        <r>
          <rPr>
            <sz val="9"/>
            <color indexed="81"/>
            <rFont val="Tahoma"/>
            <family val="2"/>
          </rPr>
          <t xml:space="preserve">format date jj/mm/aaaa
</t>
        </r>
      </text>
    </comment>
    <comment ref="R104" authorId="0" shapeId="0">
      <text>
        <r>
          <rPr>
            <sz val="9"/>
            <color indexed="81"/>
            <rFont val="Tahoma"/>
            <family val="2"/>
          </rPr>
          <t xml:space="preserve">format date jj/mm/aaaa
</t>
        </r>
      </text>
    </comment>
    <comment ref="R105" authorId="0" shapeId="0">
      <text>
        <r>
          <rPr>
            <sz val="9"/>
            <color indexed="81"/>
            <rFont val="Tahoma"/>
            <family val="2"/>
          </rPr>
          <t xml:space="preserve">format date jj/mm/aaaa
</t>
        </r>
      </text>
    </comment>
    <comment ref="R106" authorId="0" shapeId="0">
      <text>
        <r>
          <rPr>
            <sz val="9"/>
            <color indexed="81"/>
            <rFont val="Tahoma"/>
            <family val="2"/>
          </rPr>
          <t xml:space="preserve">format date jj/mm/aaaa
</t>
        </r>
      </text>
    </comment>
  </commentList>
</comments>
</file>

<file path=xl/sharedStrings.xml><?xml version="1.0" encoding="utf-8"?>
<sst xmlns="http://schemas.openxmlformats.org/spreadsheetml/2006/main" count="269" uniqueCount="174">
  <si>
    <t>Légende</t>
  </si>
  <si>
    <t>Informations complémentaires</t>
  </si>
  <si>
    <t>Cellules à renseigner par les harmonisateurs</t>
  </si>
  <si>
    <t>Bleu</t>
  </si>
  <si>
    <t>Cellules à renseigner par les services</t>
  </si>
  <si>
    <t>La saisie du tableau est guidée par des commentaires. Merci, de ne pas utiliser la touche "suppr" du clavier pour ne pas les effacer.</t>
  </si>
  <si>
    <t>Liste</t>
  </si>
  <si>
    <t>Calcul de date</t>
  </si>
  <si>
    <t>H</t>
  </si>
  <si>
    <t>Date de ref</t>
  </si>
  <si>
    <t>F</t>
  </si>
  <si>
    <t>Rang harmonisateur</t>
  </si>
  <si>
    <t>Rang
Service</t>
  </si>
  <si>
    <t>Nom</t>
  </si>
  <si>
    <t>Prénom</t>
  </si>
  <si>
    <t>Matricule Renoirh</t>
  </si>
  <si>
    <t>Sexe</t>
  </si>
  <si>
    <t>Mode d'accès grade</t>
  </si>
  <si>
    <t>Position
administrative</t>
  </si>
  <si>
    <t>Structure</t>
  </si>
  <si>
    <t>Service / Bureau</t>
  </si>
  <si>
    <t>Date début poste</t>
  </si>
  <si>
    <t>Propositions
Antérieures</t>
  </si>
  <si>
    <t>Comité d’évaluation</t>
  </si>
  <si>
    <t>Domaine/CESAAR
Date de la décision</t>
  </si>
  <si>
    <t>Service :</t>
  </si>
  <si>
    <t>Harmonisateur :</t>
  </si>
  <si>
    <t xml:space="preserve">Type de promotion : </t>
  </si>
  <si>
    <t>Type promo LA</t>
  </si>
  <si>
    <t>Type promo TA</t>
  </si>
  <si>
    <t>oui</t>
  </si>
  <si>
    <t>non</t>
  </si>
  <si>
    <t>Liste évaluation</t>
  </si>
  <si>
    <t>expert international</t>
  </si>
  <si>
    <t xml:space="preserve">expert  </t>
  </si>
  <si>
    <t>spécialiste</t>
  </si>
  <si>
    <t>chercheur</t>
  </si>
  <si>
    <t>en cours</t>
  </si>
  <si>
    <t>dont femmes</t>
  </si>
  <si>
    <t>dont Hommes</t>
  </si>
  <si>
    <t>ratio constaté Femmes</t>
  </si>
  <si>
    <t>ratio constaté Hommes</t>
  </si>
  <si>
    <t>Nb d'agents classés :</t>
  </si>
  <si>
    <r>
      <rPr>
        <b/>
        <sz val="11"/>
        <color rgb="FF000000"/>
        <rFont val="Liberation Sans1"/>
      </rPr>
      <t>Satistiques genrées à compléter</t>
    </r>
    <r>
      <rPr>
        <i/>
        <sz val="11"/>
        <color rgb="FF000000"/>
        <rFont val="Liberation Sans1"/>
      </rPr>
      <t xml:space="preserve"> (ne pas remplir les cellules grisées : calcul automatique)</t>
    </r>
  </si>
  <si>
    <t>Mode et année d'accès à la cat.B</t>
  </si>
  <si>
    <t>Dispositif fin de carrière</t>
  </si>
  <si>
    <t>Liste mode accès</t>
  </si>
  <si>
    <t>LA</t>
  </si>
  <si>
    <t>TA</t>
  </si>
  <si>
    <t>EP</t>
  </si>
  <si>
    <t>CP</t>
  </si>
  <si>
    <t>CI</t>
  </si>
  <si>
    <t>CE</t>
  </si>
  <si>
    <t>ACO-DET</t>
  </si>
  <si>
    <t>TITU</t>
  </si>
  <si>
    <t>DEPRECA</t>
  </si>
  <si>
    <t>Dispositif de fin de carrière</t>
  </si>
  <si>
    <t>Grade actuel</t>
  </si>
  <si>
    <t>L'ajout d'une candidature s'effectue par un copier / coller des lignes du tableau.</t>
  </si>
  <si>
    <t>Afin de disposer d'une vision complète de la carrière de l'agent, il convient de préciser les périodes d'interruption (colonne O pour le type - dispo, congé parental... -  colonne S pour la date de début de la période  d'interruption).</t>
  </si>
  <si>
    <t>Date de naissance</t>
  </si>
  <si>
    <t>Date d’accès au 3e niveau de grade cat B</t>
  </si>
  <si>
    <t>Intitulé du poste</t>
  </si>
  <si>
    <t>Admissibilté concours / examen pro pour accès à la cat. A</t>
  </si>
  <si>
    <t>Le nombre de proposition par harmonisateur n'est pas limité. Ainsi, l'ajout d'une candidature s'effectue par un copier / coller des lignes du tableau.</t>
  </si>
  <si>
    <t>Mode et année d'accès à la cat.A</t>
  </si>
  <si>
    <t>Date d’accès grade actuel</t>
  </si>
  <si>
    <t>Mode d'accès grade actuel</t>
  </si>
  <si>
    <t>Date et signature (+ cachet)</t>
  </si>
  <si>
    <t>(signature chef du service si envoi harmonisateur)</t>
  </si>
  <si>
    <t>(signature harmonisateur si envoi à la DRH)</t>
  </si>
  <si>
    <t>Vivier 1</t>
  </si>
  <si>
    <t>Vivier 2</t>
  </si>
  <si>
    <t>Type vivier</t>
  </si>
  <si>
    <t>Non éligible</t>
  </si>
  <si>
    <t>Nb total d'agents promouvables :</t>
  </si>
  <si>
    <t>ratio constaté Hommes :</t>
  </si>
  <si>
    <t>ratio constaté Femmes :</t>
  </si>
  <si>
    <t>dont Hommes :</t>
  </si>
  <si>
    <t>Position administrative</t>
  </si>
  <si>
    <t>Activité</t>
  </si>
  <si>
    <t>Activité en MAD</t>
  </si>
  <si>
    <t>PNA (sortante)</t>
  </si>
  <si>
    <t>Détachement (sortant)</t>
  </si>
  <si>
    <t>Détachement (sur emploi fonctionnel)</t>
  </si>
  <si>
    <t>Détachement (entrant - accueil sur corps)</t>
  </si>
  <si>
    <t>Autre (disponibilité, congé parental)</t>
  </si>
  <si>
    <t>échelon</t>
  </si>
  <si>
    <t>TSCDD</t>
  </si>
  <si>
    <t>TSPDD</t>
  </si>
  <si>
    <t>TSDD</t>
  </si>
  <si>
    <t>SACDD CE</t>
  </si>
  <si>
    <t>SACDD CS</t>
  </si>
  <si>
    <t>SACDD</t>
  </si>
  <si>
    <t>Grade actuel promo 2e niv grade</t>
  </si>
  <si>
    <t>Grade actuel promo LA</t>
  </si>
  <si>
    <t>ITPE</t>
  </si>
  <si>
    <t>AAE</t>
  </si>
  <si>
    <t>CED</t>
  </si>
  <si>
    <t>Récapitulatif de carriere</t>
  </si>
  <si>
    <t>Libellé du poste actuel</t>
  </si>
  <si>
    <t>Date début poste actuel</t>
  </si>
  <si>
    <t>Récapitulatif de carriere (postes tenus avant le poste actuel)</t>
  </si>
  <si>
    <t xml:space="preserve">du .. Au… : intitulé du poste
du …au … : intitulé du poste
du …au … : intitulé du poste
</t>
  </si>
  <si>
    <t>dont Femmes</t>
  </si>
  <si>
    <t>Dont Femmes</t>
  </si>
  <si>
    <t>Afin de disposer d'une vision complète de la carrière de l'agent, il convient de préciser les périodes d'interruption (colonne N pour le type - dispo, congé parental... -  colonne R pour la date de début de la période  d'interruption).</t>
  </si>
  <si>
    <t>Type de promotion :</t>
  </si>
  <si>
    <t>IDTPE</t>
  </si>
  <si>
    <t>APAE</t>
  </si>
  <si>
    <t>CAEDAD</t>
  </si>
  <si>
    <t>ICTPE1</t>
  </si>
  <si>
    <t>ICTPE2</t>
  </si>
  <si>
    <t>CEDP</t>
  </si>
  <si>
    <t>CED HC</t>
  </si>
  <si>
    <t>AUGE</t>
  </si>
  <si>
    <t>AUEC</t>
  </si>
  <si>
    <t>tableau d'avancement au 3e niveau de grade d'ingénieur des travaux publics de l'Etat (TA ITPE HC)</t>
  </si>
  <si>
    <t>Orange</t>
  </si>
  <si>
    <t>tableau d'avancement au 2e niveau de grade d'Ingénieur des travaux publics de l'Etat (TA IDTPE)</t>
  </si>
  <si>
    <t>liste d'aptitude au 1er niveau de grade de Capitaine de port (LA CP2)</t>
  </si>
  <si>
    <t>liste d'aptitude au 1er niveau de grade d'Ingénieur des travaux publics de l'Etat (LA ITPE)</t>
  </si>
  <si>
    <t>tableau d'avancement au 2e niveau de grade de Capitaine de port (TA CP1)</t>
  </si>
  <si>
    <t>tableau d'avancement au 2e niveau de grade de Professeur technique de l'enseignement maritime (TA PTEM HC)</t>
  </si>
  <si>
    <t>tableau d'avancement au 3e niveau de grade de Capitaine de Port (TA CP HC)</t>
  </si>
  <si>
    <t>Vivier 3</t>
  </si>
  <si>
    <t>CP2</t>
  </si>
  <si>
    <t>PTEM</t>
  </si>
  <si>
    <t>CP1</t>
  </si>
  <si>
    <t>CP HC</t>
  </si>
  <si>
    <t>Admissibilté concours / examen pro pour accès à la cat. A 2e niveau</t>
  </si>
  <si>
    <r>
      <rPr>
        <b/>
        <sz val="10"/>
        <rFont val="Calibri"/>
        <family val="2"/>
      </rPr>
      <t>Informations complémentaires :</t>
    </r>
    <r>
      <rPr>
        <sz val="11"/>
        <rFont val="Calibri"/>
        <family val="2"/>
      </rPr>
      <t xml:space="preserve">
</t>
    </r>
    <r>
      <rPr>
        <sz val="10"/>
        <rFont val="Calibri"/>
        <family val="2"/>
      </rPr>
      <t>La saisie du tableau est guidée par des commentaires. Merci, de ne pas utiliser la touche "suppr" du clavier pour ne pas les effacer.</t>
    </r>
  </si>
  <si>
    <t>Afin de disposer d'une vision complète de la carrière de l'agent, il convient de reporter les postes tenus en catégorie A  du plus récent en haut du tableau  au plus ancien en bas du tableau et les périodes d'interruption (colonne R pour la date de début de la période  d'interruption - colonne Q pour le type : dispo, congé parental... - colonne V indiquer "Non éligible"). Seule la date de début (prise de poste) est à indiquée (colonne R), elle correspond au lendemain de la date de fin du « poste précédant » (qui peut correspondre à une période ne répondant à aucun des 3 viviers, par exemple une période de détachement sur contrat dans un établissement public ou encore une période de disponibilité ou une position hors cadre (jusqu'en 2016) matérialise la fin du poste précédant. Pour chaque poste tenu il faut renseigner le vivier correspondant.</t>
  </si>
  <si>
    <t>Date de ref 5e echelon (Vivier 1 et Vivier 2)</t>
  </si>
  <si>
    <r>
      <rPr>
        <b/>
        <sz val="11"/>
        <color indexed="56"/>
        <rFont val="Calibri"/>
        <family val="2"/>
      </rPr>
      <t>Date de ref 10</t>
    </r>
    <r>
      <rPr>
        <b/>
        <vertAlign val="superscript"/>
        <sz val="11"/>
        <color indexed="56"/>
        <rFont val="Calibri"/>
        <family val="2"/>
      </rPr>
      <t>e</t>
    </r>
    <r>
      <rPr>
        <b/>
        <sz val="11"/>
        <color indexed="56"/>
        <rFont val="Calibri"/>
        <family val="2"/>
      </rPr>
      <t xml:space="preserve"> echelon (Vivier 3)</t>
    </r>
  </si>
  <si>
    <t>Date de passage à l'échelon
Conversion</t>
  </si>
  <si>
    <t>Date début de poste</t>
  </si>
  <si>
    <t>Service</t>
  </si>
  <si>
    <t>Poste</t>
  </si>
  <si>
    <t>Type de vivier</t>
  </si>
  <si>
    <t>Date de fin poste</t>
  </si>
  <si>
    <t>Durée vivier 1
(V1)</t>
  </si>
  <si>
    <t>Durée vivier V1 Années</t>
  </si>
  <si>
    <t>Durée vivier V1 Mois</t>
  </si>
  <si>
    <t>Durée vivier V1
Jours</t>
  </si>
  <si>
    <t>Durée vivier 2
(V2)</t>
  </si>
  <si>
    <t>Durée vivier V2 Années</t>
  </si>
  <si>
    <t>Durée vivier V2 Mois</t>
  </si>
  <si>
    <t>Durée vivier V2 Jours</t>
  </si>
  <si>
    <t>Durée vivier
V1 + V2</t>
  </si>
  <si>
    <t>Durée vivier
V1 + V3</t>
  </si>
  <si>
    <t>Durée vivier
V1 + V4</t>
  </si>
  <si>
    <t>Durée vivier
V1 + V5</t>
  </si>
  <si>
    <t>Promouvabilité</t>
  </si>
  <si>
    <t>Proposition année antérieure</t>
  </si>
  <si>
    <t>Total</t>
  </si>
  <si>
    <t>Pour rappel</t>
  </si>
  <si>
    <t>L'éligibilité est fonction de la durée des postes :
- éligibilité au Vivier 1 : durée Vivier 1 ≥ à 6 ans ;
- éligibilité au Vivier 2 : durée Vivier 1 et du Vivier 2 ≥ à 8 ans ;
- dans le cas contraire l'agent est n'ont éligible au titre du Vivier 1 et 2 ;
- éligibilité au Vivier 3 : aucune durée de référence, l'examen de la carrière de l'agent s'effectue au sens large, sur le deuxième niveau de grade en particulier.
Vivier 1 - Fonctions exercées en position de détachement sur emploi fonctionnel culminant au moins à l’IB 1015, en précisant l’administration d’emploi  ; il s'agit notamment des emplois dits «  DATE  » (décret n° 2009-360 emploi de direction de l'administration territoriale de l'État, directeur départemental, directeur départemental adjoint...), ou encore des emplois d'ICTPE (décret n° 2005-632 Ingénieur en chef des travaux publics de l'Etat du 1er et du 2e groupe ).
Vivier 2 - Fonctions exercées en position d’activité ou en position de détachement dans un corps ou cadre d’emplois (FP territoriale) culminant au moins à l’IB 1015, en précisant pour chaque poste l’administration d’emploi et l'arrêté fixant les fonctions éligibles =&gt; cf. textes de référence ITPE / fiche technique n°3 – TA ITPE HC (Arrêté du 24/10/2017 fixant la liste des fonctions ouvrant droit à l'accès d'ITPE HC et article 27-1 § 2° du décret 2005-631 du 30/05/2005 modifié portant statut particulier du corps des ITPE).
Vivier 3 - Fonctions exercées en position d’activité ou en positionnement de détachement dans un corps ou cadre d’emplois culminant au moins à l’IB 1015 (catégorie A type), mais ne répondant pas aux caractéristiques des viviers 1 ou 2 , en précisant l’administration d’emploi.
Pour les autres situations préciser la date de début et dans la colonne « vivier » indiquer « non éligible ».</t>
  </si>
  <si>
    <r>
      <rPr>
        <b/>
        <sz val="11"/>
        <color indexed="8"/>
        <rFont val="Liberation Sans1"/>
      </rPr>
      <t>Satistiques genrées à compléter</t>
    </r>
    <r>
      <rPr>
        <i/>
        <sz val="11"/>
        <color indexed="8"/>
        <rFont val="Liberation Sans1"/>
      </rPr>
      <t xml:space="preserve"> (ne pas remplir les cellules grisées : calcul automatique)</t>
    </r>
  </si>
  <si>
    <t>Nombre d'agents promouvables</t>
  </si>
  <si>
    <t>Nombre d'agents proposés</t>
  </si>
  <si>
    <t>ration constaté Femmes</t>
  </si>
  <si>
    <t>Date accès à l'échelon détenu au 2e niveau du grade</t>
  </si>
  <si>
    <t>Agents non classés</t>
  </si>
  <si>
    <t>onglet 2</t>
  </si>
  <si>
    <t>tableau d'avancement à l'échelon spécial du 3e niveau de grade d'ingénieur des travaux publics de l'Etat (TA ITPE HC-ES)</t>
  </si>
  <si>
    <t>Domaine/CESAAR
Date de la qualification</t>
  </si>
  <si>
    <t>TRC_CLASSEMENT DES PROPOSITIONS LISTE D'APTITUDE_CATEGORIE A_TECHNIQUES_MARITIMES
Année 2025</t>
  </si>
  <si>
    <t>Age au 01/01/2025</t>
  </si>
  <si>
    <t>Échelon au 01/01/2025</t>
  </si>
  <si>
    <t>TRC_CLASSEMENT DES PROPOSITIONS_TABLEAU D'AVANCEMENT_CATEGORIE A_TECHNIQUES_MARITIMES
Année 2025</t>
  </si>
  <si>
    <t>Age au 31/12/2025</t>
  </si>
  <si>
    <t>Échelon au 2e niveau du grade au 01/01/2025</t>
  </si>
  <si>
    <t>Échelon au 31/12/2025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</si>
</sst>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C]d/m/yy"/>
    <numFmt numFmtId="165" formatCode="#,##0.00&quot; &quot;[$€-40C];[Red]&quot;-&quot;#,##0.00&quot; &quot;[$€-40C]"/>
    <numFmt numFmtId="166" formatCode="d/m/yy"/>
    <numFmt numFmtId="167" formatCode="yy;mm;dd"/>
  </numFmts>
  <fonts count="84">
    <font>
      <sz val="11"/>
      <color rgb="FF000000"/>
      <name val="Liberation Sans1"/>
    </font>
    <font>
      <sz val="11"/>
      <color rgb="FF000000"/>
      <name val="Liberation Sans1"/>
    </font>
    <font>
      <b/>
      <sz val="10"/>
      <color rgb="FF000000"/>
      <name val="Liberation Sans1"/>
    </font>
    <font>
      <sz val="10"/>
      <color rgb="FFFFFFFF"/>
      <name val="Liberation Sans1"/>
    </font>
    <font>
      <sz val="10"/>
      <color rgb="FFCC0000"/>
      <name val="Liberation Sans1"/>
    </font>
    <font>
      <b/>
      <sz val="10"/>
      <color rgb="FFFFFFFF"/>
      <name val="Liberation Sans1"/>
    </font>
    <font>
      <b/>
      <sz val="15"/>
      <color rgb="FF1F497D"/>
      <name val="Calibri"/>
      <family val="2"/>
    </font>
    <font>
      <b/>
      <sz val="11"/>
      <color rgb="FF1F497D"/>
      <name val="Calibri"/>
      <family val="2"/>
    </font>
    <font>
      <b/>
      <sz val="11"/>
      <color rgb="FF3F3F3F"/>
      <name val="Calibri"/>
      <family val="2"/>
    </font>
    <font>
      <b/>
      <sz val="11"/>
      <color rgb="FF000000"/>
      <name val="Calibri"/>
      <family val="2"/>
    </font>
    <font>
      <i/>
      <sz val="10"/>
      <color rgb="FF808080"/>
      <name val="Liberation Sans1"/>
    </font>
    <font>
      <sz val="10"/>
      <color rgb="FF006600"/>
      <name val="Liberation Sans1"/>
    </font>
    <font>
      <b/>
      <i/>
      <sz val="16"/>
      <color rgb="FF000000"/>
      <name val="Liberation Sans1"/>
    </font>
    <font>
      <b/>
      <sz val="24"/>
      <color rgb="FF000000"/>
      <name val="Liberation Sans1"/>
    </font>
    <font>
      <sz val="18"/>
      <color rgb="FF000000"/>
      <name val="Liberation Sans1"/>
    </font>
    <font>
      <sz val="12"/>
      <color rgb="FF000000"/>
      <name val="Liberation Sans1"/>
    </font>
    <font>
      <sz val="10"/>
      <color rgb="FF996600"/>
      <name val="Liberation Sans1"/>
    </font>
    <font>
      <sz val="10"/>
      <color rgb="FF333333"/>
      <name val="Liberation Sans1"/>
    </font>
    <font>
      <b/>
      <i/>
      <u/>
      <sz val="11"/>
      <color rgb="FF000000"/>
      <name val="Liberation Sans1"/>
    </font>
    <font>
      <b/>
      <sz val="20"/>
      <color rgb="FF1F497D"/>
      <name val="Calibri"/>
      <family val="2"/>
    </font>
    <font>
      <sz val="11"/>
      <color rgb="FF000000"/>
      <name val="Calibri"/>
      <family val="2"/>
    </font>
    <font>
      <b/>
      <sz val="9"/>
      <color rgb="FF000000"/>
      <name val="Liberation Sans1"/>
      <family val="2"/>
    </font>
    <font>
      <sz val="9"/>
      <color rgb="FF000000"/>
      <name val="Liberation Sans1"/>
      <family val="2"/>
    </font>
    <font>
      <b/>
      <sz val="12"/>
      <name val="Arial"/>
      <family val="2"/>
    </font>
    <font>
      <b/>
      <sz val="12"/>
      <color theme="4" tint="-0.249977111117893"/>
      <name val="Arial"/>
      <family val="2"/>
    </font>
    <font>
      <b/>
      <sz val="16"/>
      <name val="Arial"/>
      <family val="2"/>
    </font>
    <font>
      <sz val="11"/>
      <color rgb="FF0070C0"/>
      <name val="Liberation Sans1"/>
    </font>
    <font>
      <b/>
      <sz val="11"/>
      <color rgb="FF000000"/>
      <name val="Liberation Sans1"/>
    </font>
    <font>
      <i/>
      <sz val="11"/>
      <color rgb="FF000000"/>
      <name val="Liberation Sans1"/>
    </font>
    <font>
      <b/>
      <sz val="10"/>
      <color rgb="FF000000"/>
      <name val="Liberation Serif"/>
      <family val="1"/>
    </font>
    <font>
      <sz val="10"/>
      <color rgb="FF000000"/>
      <name val="Liberation Serif"/>
      <family val="1"/>
    </font>
    <font>
      <sz val="11"/>
      <name val="Liberation Sans1"/>
    </font>
    <font>
      <b/>
      <sz val="20"/>
      <color rgb="FF1F497D"/>
      <name val="Arial"/>
      <family val="2"/>
    </font>
    <font>
      <sz val="9"/>
      <color indexed="81"/>
      <name val="Tahoma"/>
      <family val="2"/>
    </font>
    <font>
      <i/>
      <sz val="11"/>
      <color rgb="FF000000"/>
      <name val="Calibri"/>
      <family val="2"/>
    </font>
    <font>
      <b/>
      <i/>
      <sz val="11"/>
      <color rgb="FF000000"/>
      <name val="Calibri"/>
      <family val="2"/>
    </font>
    <font>
      <b/>
      <sz val="12"/>
      <color rgb="FF1F497D"/>
      <name val="Arial"/>
      <family val="2"/>
    </font>
    <font>
      <b/>
      <sz val="9"/>
      <color indexed="81"/>
      <name val="Tahoma"/>
      <family val="2"/>
    </font>
    <font>
      <b/>
      <i/>
      <sz val="10"/>
      <color rgb="FF000000"/>
      <name val="Calibri"/>
      <family val="2"/>
    </font>
    <font>
      <sz val="11"/>
      <color rgb="FF000000"/>
      <name val="Calibri"/>
      <family val="2"/>
      <scheme val="minor"/>
    </font>
    <font>
      <b/>
      <sz val="20"/>
      <color rgb="FF000000"/>
      <name val="Calibri"/>
      <family val="2"/>
      <scheme val="minor"/>
    </font>
    <font>
      <i/>
      <sz val="10"/>
      <color rgb="FF000000"/>
      <name val="Calibri"/>
      <family val="2"/>
      <scheme val="minor"/>
    </font>
    <font>
      <b/>
      <sz val="14"/>
      <color rgb="FF000000"/>
      <name val="Calibri"/>
      <family val="2"/>
      <scheme val="minor"/>
    </font>
    <font>
      <sz val="14"/>
      <color rgb="FF000000"/>
      <name val="Calibri"/>
      <family val="2"/>
      <scheme val="minor"/>
    </font>
    <font>
      <i/>
      <sz val="10"/>
      <color rgb="FF000000"/>
      <name val="Calibri"/>
      <family val="2"/>
    </font>
    <font>
      <b/>
      <sz val="11"/>
      <color indexed="56"/>
      <name val="Calibri"/>
      <family val="2"/>
    </font>
    <font>
      <b/>
      <sz val="11"/>
      <name val="Liberation Sans1"/>
    </font>
    <font>
      <sz val="10"/>
      <color rgb="FF000000"/>
      <name val="Liberation Sans1"/>
    </font>
    <font>
      <sz val="10"/>
      <color rgb="FF000000"/>
      <name val="Calibri"/>
      <family val="2"/>
      <scheme val="minor"/>
    </font>
    <font>
      <sz val="11"/>
      <color rgb="FF000000"/>
      <name val="Segoe UI Symbol"/>
      <family val="2"/>
    </font>
    <font>
      <b/>
      <sz val="14"/>
      <name val="Arial"/>
      <family val="2"/>
    </font>
    <font>
      <b/>
      <sz val="11"/>
      <color rgb="FF000000"/>
      <name val="Times New Roman"/>
      <family val="1"/>
    </font>
    <font>
      <sz val="10"/>
      <color rgb="FF000000"/>
      <name val="Times New Roman"/>
      <family val="1"/>
    </font>
    <font>
      <sz val="11"/>
      <color rgb="FF000000"/>
      <name val="Times New Roman"/>
      <family val="1"/>
    </font>
    <font>
      <b/>
      <sz val="11"/>
      <color rgb="FF3F3F3F"/>
      <name val="Times New Roman"/>
      <family val="1"/>
    </font>
    <font>
      <b/>
      <sz val="10"/>
      <color rgb="FF3F3F3F"/>
      <name val="Times New Roman"/>
      <family val="1"/>
    </font>
    <font>
      <sz val="11"/>
      <name val="Calibri"/>
      <family val="2"/>
      <scheme val="minor"/>
    </font>
    <font>
      <b/>
      <sz val="20"/>
      <color indexed="56"/>
      <name val="Calibri"/>
      <family val="2"/>
    </font>
    <font>
      <b/>
      <sz val="11"/>
      <name val="Arial"/>
      <family val="2"/>
    </font>
    <font>
      <b/>
      <sz val="18"/>
      <color indexed="56"/>
      <name val="Cambria"/>
      <family val="2"/>
    </font>
    <font>
      <b/>
      <sz val="18"/>
      <name val="Cambria"/>
      <family val="2"/>
    </font>
    <font>
      <b/>
      <sz val="11"/>
      <color indexed="8"/>
      <name val="Calibri"/>
      <family val="2"/>
    </font>
    <font>
      <sz val="11"/>
      <name val="Calibri"/>
      <family val="2"/>
    </font>
    <font>
      <b/>
      <sz val="10"/>
      <name val="Calibri"/>
      <family val="2"/>
    </font>
    <font>
      <sz val="10"/>
      <name val="Calibri"/>
      <family val="2"/>
    </font>
    <font>
      <sz val="11"/>
      <color indexed="60"/>
      <name val="Calibri"/>
      <family val="2"/>
    </font>
    <font>
      <b/>
      <sz val="9"/>
      <color rgb="FF000000"/>
      <name val="Calibri"/>
      <family val="2"/>
    </font>
    <font>
      <sz val="9"/>
      <color rgb="FF000000"/>
      <name val="Calibri"/>
      <family val="2"/>
    </font>
    <font>
      <b/>
      <vertAlign val="superscript"/>
      <sz val="11"/>
      <color indexed="56"/>
      <name val="Calibri"/>
      <family val="2"/>
    </font>
    <font>
      <sz val="11"/>
      <color rgb="FF0070C0"/>
      <name val="Calibri"/>
      <family val="2"/>
    </font>
    <font>
      <i/>
      <sz val="11"/>
      <color indexed="55"/>
      <name val="Calibri"/>
      <family val="2"/>
    </font>
    <font>
      <i/>
      <sz val="11"/>
      <name val="Calibri"/>
      <family val="2"/>
    </font>
    <font>
      <sz val="10"/>
      <color indexed="8"/>
      <name val="Calibri"/>
      <family val="2"/>
    </font>
    <font>
      <sz val="11"/>
      <color indexed="16"/>
      <name val="Calibri"/>
      <family val="2"/>
    </font>
    <font>
      <i/>
      <sz val="10"/>
      <name val="Calibri"/>
      <family val="2"/>
    </font>
    <font>
      <b/>
      <i/>
      <sz val="10"/>
      <name val="Calibri"/>
      <family val="2"/>
    </font>
    <font>
      <b/>
      <sz val="9"/>
      <color indexed="8"/>
      <name val="Calibri"/>
      <family val="2"/>
    </font>
    <font>
      <b/>
      <sz val="11"/>
      <color indexed="8"/>
      <name val="Liberation Sans1"/>
    </font>
    <font>
      <i/>
      <sz val="11"/>
      <color indexed="8"/>
      <name val="Liberation Sans1"/>
    </font>
    <font>
      <b/>
      <sz val="11"/>
      <color rgb="FF000000"/>
      <name val="Calibri"/>
      <family val="2"/>
      <scheme val="minor"/>
    </font>
    <font>
      <i/>
      <sz val="9"/>
      <color rgb="FF000000"/>
      <name val="Calibri"/>
      <family val="2"/>
      <scheme val="minor"/>
    </font>
    <font>
      <sz val="9"/>
      <color indexed="8"/>
      <name val="Tahoma"/>
      <family val="2"/>
    </font>
    <font>
      <b/>
      <sz val="14"/>
      <color rgb="FF000000"/>
      <name val="Times New Roman"/>
      <family val="1"/>
    </font>
    <font>
      <sz val="14"/>
      <color rgb="FF000000"/>
      <name val="Liberation Sans1"/>
    </font>
  </fonts>
  <fills count="35">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F2F2F2"/>
        <bgColor rgb="FFF2F2F2"/>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C7EEFF"/>
        <bgColor rgb="FFC7EEFF"/>
      </patternFill>
    </fill>
    <fill>
      <patternFill patternType="solid">
        <fgColor theme="0" tint="-0.249977111117893"/>
        <bgColor rgb="FFFFFFFF"/>
      </patternFill>
    </fill>
    <fill>
      <patternFill patternType="solid">
        <fgColor rgb="FFCCECFF"/>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rgb="FFFFFFFF"/>
      </patternFill>
    </fill>
    <fill>
      <patternFill patternType="solid">
        <fgColor rgb="FFCCECFF"/>
        <bgColor rgb="FFCCFFCC"/>
      </patternFill>
    </fill>
    <fill>
      <patternFill patternType="solid">
        <fgColor theme="2" tint="-9.9978637043366805E-2"/>
        <bgColor rgb="FFF2F2F2"/>
      </patternFill>
    </fill>
    <fill>
      <patternFill patternType="solid">
        <fgColor theme="0" tint="-0.14999847407452621"/>
        <bgColor rgb="FFFFFFFF"/>
      </patternFill>
    </fill>
    <fill>
      <patternFill patternType="solid">
        <fgColor theme="0"/>
        <bgColor rgb="FFFFFFFF"/>
      </patternFill>
    </fill>
    <fill>
      <patternFill patternType="solid">
        <fgColor theme="5" tint="0.59999389629810485"/>
        <bgColor indexed="64"/>
      </patternFill>
    </fill>
    <fill>
      <patternFill patternType="solid">
        <fgColor theme="5" tint="0.59999389629810485"/>
        <bgColor rgb="FFCCFFCC"/>
      </patternFill>
    </fill>
    <fill>
      <patternFill patternType="solid">
        <fgColor theme="5" tint="0.59999389629810485"/>
        <bgColor rgb="FFFFFFFF"/>
      </patternFill>
    </fill>
    <fill>
      <patternFill patternType="solid">
        <fgColor indexed="9"/>
        <bgColor indexed="41"/>
      </patternFill>
    </fill>
    <fill>
      <patternFill patternType="solid">
        <fgColor indexed="43"/>
        <bgColor indexed="26"/>
      </patternFill>
    </fill>
    <fill>
      <patternFill patternType="solid">
        <fgColor theme="4" tint="0.39997558519241921"/>
        <bgColor rgb="FFC7EEFF"/>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4" tint="0.59999389629810485"/>
        <bgColor indexed="31"/>
      </patternFill>
    </fill>
    <fill>
      <patternFill patternType="solid">
        <fgColor indexed="49"/>
        <bgColor indexed="27"/>
      </patternFill>
    </fill>
    <fill>
      <patternFill patternType="solid">
        <fgColor indexed="45"/>
        <bgColor indexed="47"/>
      </patternFill>
    </fill>
    <fill>
      <patternFill patternType="solid">
        <fgColor indexed="22"/>
        <bgColor indexed="44"/>
      </patternFill>
    </fill>
    <fill>
      <patternFill patternType="solid">
        <fgColor theme="2" tint="-9.9978637043366805E-2"/>
        <bgColor indexed="44"/>
      </patternFill>
    </fill>
    <fill>
      <patternFill patternType="solid">
        <fgColor theme="4" tint="0.39997558519241921"/>
        <bgColor indexed="31"/>
      </patternFill>
    </fill>
  </fills>
  <borders count="33">
    <border>
      <left/>
      <right/>
      <top/>
      <bottom/>
      <diagonal/>
    </border>
    <border>
      <left style="thin">
        <color rgb="FF3F3F3F"/>
      </left>
      <right style="thin">
        <color rgb="FF3F3F3F"/>
      </right>
      <top style="thin">
        <color rgb="FF3F3F3F"/>
      </top>
      <bottom style="thin">
        <color rgb="FF3F3F3F"/>
      </bottom>
      <diagonal/>
    </border>
    <border>
      <left/>
      <right/>
      <top/>
      <bottom style="medium">
        <color rgb="FF4F81BD"/>
      </bottom>
      <diagonal/>
    </border>
    <border>
      <left/>
      <right/>
      <top/>
      <bottom style="thin">
        <color rgb="FF95B3D7"/>
      </bottom>
      <diagonal/>
    </border>
    <border>
      <left/>
      <right/>
      <top style="thin">
        <color rgb="FF4F81BD"/>
      </top>
      <bottom style="thin">
        <color rgb="FF000000"/>
      </bottom>
      <diagonal/>
    </border>
    <border>
      <left style="thin">
        <color rgb="FF808080"/>
      </left>
      <right style="thin">
        <color rgb="FF808080"/>
      </right>
      <top style="thin">
        <color rgb="FF808080"/>
      </top>
      <bottom style="thin">
        <color rgb="FF808080"/>
      </bottom>
      <diagonal/>
    </border>
    <border>
      <left style="thin">
        <color rgb="FF4F81BD"/>
      </left>
      <right style="thin">
        <color rgb="FF4F81BD"/>
      </right>
      <top style="thin">
        <color rgb="FF4F81BD"/>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59"/>
      </left>
      <right style="thin">
        <color indexed="59"/>
      </right>
      <top style="thin">
        <color indexed="64"/>
      </top>
      <bottom style="thin">
        <color indexed="64"/>
      </bottom>
      <diagonal/>
    </border>
    <border>
      <left style="thin">
        <color indexed="59"/>
      </left>
      <right style="thin">
        <color indexed="64"/>
      </right>
      <top style="thin">
        <color indexed="64"/>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3"/>
      </left>
      <right style="thin">
        <color indexed="63"/>
      </right>
      <top/>
      <bottom style="thin">
        <color indexed="63"/>
      </bottom>
      <diagonal/>
    </border>
    <border>
      <left style="thin">
        <color indexed="59"/>
      </left>
      <right style="thin">
        <color indexed="59"/>
      </right>
      <top/>
      <bottom style="thin">
        <color indexed="59"/>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62"/>
      </top>
      <bottom style="thin">
        <color indexed="8"/>
      </bottom>
      <diagonal/>
    </border>
    <border>
      <left/>
      <right/>
      <top style="thin">
        <color indexed="63"/>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31">
    <xf numFmtId="0" fontId="0" fillId="0" borderId="0"/>
    <xf numFmtId="0" fontId="17" fillId="9" borderId="5"/>
    <xf numFmtId="0" fontId="2" fillId="0" borderId="0"/>
    <xf numFmtId="0" fontId="3" fillId="2" borderId="0"/>
    <xf numFmtId="0" fontId="3" fillId="3" borderId="0"/>
    <xf numFmtId="0" fontId="2" fillId="4" borderId="0"/>
    <xf numFmtId="0" fontId="4" fillId="5" borderId="0"/>
    <xf numFmtId="0" fontId="5" fillId="6" borderId="0"/>
    <xf numFmtId="0" fontId="6" fillId="0" borderId="2"/>
    <xf numFmtId="0" fontId="7" fillId="0" borderId="3"/>
    <xf numFmtId="0" fontId="7" fillId="0" borderId="0"/>
    <xf numFmtId="0" fontId="8" fillId="7" borderId="1"/>
    <xf numFmtId="0" fontId="9" fillId="0" borderId="4"/>
    <xf numFmtId="0" fontId="10" fillId="0" borderId="0"/>
    <xf numFmtId="0" fontId="11" fillId="8" borderId="0"/>
    <xf numFmtId="0" fontId="12" fillId="0" borderId="0">
      <alignment horizontal="center"/>
    </xf>
    <xf numFmtId="0" fontId="13" fillId="0" borderId="0"/>
    <xf numFmtId="0" fontId="14" fillId="0" borderId="0"/>
    <xf numFmtId="0" fontId="15" fillId="0" borderId="0"/>
    <xf numFmtId="0" fontId="12" fillId="0" borderId="0">
      <alignment horizontal="center" textRotation="90"/>
    </xf>
    <xf numFmtId="0" fontId="16" fillId="9" borderId="0"/>
    <xf numFmtId="0" fontId="18" fillId="0" borderId="0"/>
    <xf numFmtId="165" fontId="18" fillId="0" borderId="0"/>
    <xf numFmtId="0" fontId="1" fillId="0" borderId="0"/>
    <xf numFmtId="0" fontId="1" fillId="0" borderId="0"/>
    <xf numFmtId="0" fontId="4" fillId="0" borderId="0"/>
    <xf numFmtId="9" fontId="1" fillId="0" borderId="0" applyFont="0" applyFill="0" applyBorder="0" applyAlignment="0" applyProtection="0"/>
    <xf numFmtId="0" fontId="59" fillId="0" borderId="0" applyNumberFormat="0" applyFill="0" applyBorder="0" applyProtection="0"/>
    <xf numFmtId="0" fontId="65" fillId="25" borderId="0" applyNumberFormat="0" applyBorder="0" applyProtection="0"/>
    <xf numFmtId="0" fontId="70" fillId="0" borderId="0" applyNumberFormat="0" applyFill="0" applyBorder="0" applyProtection="0"/>
    <xf numFmtId="0" fontId="73" fillId="31" borderId="0" applyNumberFormat="0" applyBorder="0" applyProtection="0"/>
  </cellStyleXfs>
  <cellXfs count="218">
    <xf numFmtId="0" fontId="0" fillId="0" borderId="0" xfId="0"/>
    <xf numFmtId="0" fontId="0" fillId="10" borderId="0" xfId="0" applyFill="1"/>
    <xf numFmtId="49" fontId="20" fillId="10" borderId="0" xfId="0" applyNumberFormat="1" applyFont="1" applyFill="1" applyAlignment="1" applyProtection="1">
      <alignment horizontal="left" vertical="center"/>
    </xf>
    <xf numFmtId="0" fontId="9" fillId="0" borderId="0" xfId="12" applyFont="1" applyFill="1" applyBorder="1" applyAlignment="1" applyProtection="1">
      <alignment horizontal="left"/>
    </xf>
    <xf numFmtId="164" fontId="20" fillId="11" borderId="0" xfId="0" applyNumberFormat="1" applyFont="1" applyFill="1" applyAlignment="1" applyProtection="1">
      <alignment horizontal="center" vertical="center"/>
      <protection locked="0"/>
    </xf>
    <xf numFmtId="164" fontId="20" fillId="0" borderId="0" xfId="0" applyNumberFormat="1" applyFont="1" applyFill="1" applyAlignment="1" applyProtection="1">
      <alignment horizontal="center" vertical="center"/>
      <protection locked="0"/>
    </xf>
    <xf numFmtId="0" fontId="20" fillId="10" borderId="0" xfId="0" applyFont="1" applyFill="1" applyAlignment="1" applyProtection="1">
      <alignment horizontal="left" vertical="center"/>
    </xf>
    <xf numFmtId="0" fontId="19" fillId="0" borderId="0" xfId="8" applyFont="1" applyFill="1" applyBorder="1" applyAlignment="1" applyProtection="1">
      <alignment horizontal="center"/>
    </xf>
    <xf numFmtId="0" fontId="23" fillId="0" borderId="0" xfId="8" applyFont="1" applyFill="1" applyBorder="1" applyAlignment="1" applyProtection="1">
      <alignment horizontal="center" vertical="center"/>
    </xf>
    <xf numFmtId="0" fontId="23" fillId="0" borderId="0" xfId="8" applyFont="1" applyFill="1" applyBorder="1" applyAlignment="1" applyProtection="1">
      <alignment horizontal="left" vertical="center"/>
    </xf>
    <xf numFmtId="0" fontId="24" fillId="0" borderId="0" xfId="8" applyFont="1" applyFill="1" applyBorder="1" applyAlignment="1" applyProtection="1">
      <alignment horizontal="left" vertical="center"/>
    </xf>
    <xf numFmtId="14" fontId="0" fillId="0" borderId="0" xfId="0" applyNumberFormat="1"/>
    <xf numFmtId="0" fontId="26" fillId="0" borderId="0" xfId="0" applyFont="1"/>
    <xf numFmtId="0" fontId="27" fillId="0" borderId="0" xfId="0" applyFont="1"/>
    <xf numFmtId="0" fontId="31" fillId="0" borderId="0" xfId="0" applyFont="1"/>
    <xf numFmtId="49" fontId="34" fillId="10" borderId="0" xfId="0" applyNumberFormat="1" applyFont="1" applyFill="1" applyAlignment="1" applyProtection="1">
      <alignment horizontal="left" vertical="center"/>
    </xf>
    <xf numFmtId="49" fontId="35" fillId="10" borderId="0" xfId="0" applyNumberFormat="1" applyFont="1" applyFill="1" applyAlignment="1" applyProtection="1">
      <alignment horizontal="left" vertical="center"/>
    </xf>
    <xf numFmtId="49" fontId="38" fillId="10" borderId="0" xfId="0" applyNumberFormat="1" applyFont="1" applyFill="1" applyAlignment="1" applyProtection="1">
      <alignment horizontal="left" vertical="center"/>
    </xf>
    <xf numFmtId="0" fontId="40" fillId="10" borderId="0" xfId="0" applyFont="1" applyFill="1" applyBorder="1" applyAlignment="1">
      <alignment horizontal="center" vertical="top"/>
    </xf>
    <xf numFmtId="0" fontId="39" fillId="10" borderId="0" xfId="0" applyFont="1" applyFill="1" applyAlignment="1">
      <alignment vertical="center"/>
    </xf>
    <xf numFmtId="10" fontId="39" fillId="12" borderId="9" xfId="0" applyNumberFormat="1" applyFont="1" applyFill="1" applyBorder="1" applyAlignment="1">
      <alignment vertical="center"/>
    </xf>
    <xf numFmtId="0" fontId="39" fillId="0" borderId="0" xfId="0" applyFont="1" applyAlignment="1">
      <alignment vertical="center"/>
    </xf>
    <xf numFmtId="0" fontId="40" fillId="10" borderId="0" xfId="0" applyFont="1" applyFill="1" applyBorder="1" applyAlignment="1">
      <alignment horizontal="center" vertical="top" wrapText="1"/>
    </xf>
    <xf numFmtId="0" fontId="43" fillId="10" borderId="0" xfId="0" applyFont="1" applyFill="1"/>
    <xf numFmtId="0" fontId="42" fillId="10" borderId="0" xfId="0" applyFont="1" applyFill="1" applyBorder="1" applyAlignment="1">
      <alignment horizontal="center" vertical="top" wrapText="1"/>
    </xf>
    <xf numFmtId="0" fontId="42" fillId="10" borderId="0" xfId="0" applyFont="1" applyFill="1" applyBorder="1" applyAlignment="1">
      <alignment horizontal="center" vertical="top"/>
    </xf>
    <xf numFmtId="0" fontId="43" fillId="0" borderId="0" xfId="0" applyFont="1"/>
    <xf numFmtId="49" fontId="44" fillId="10" borderId="0" xfId="0" applyNumberFormat="1" applyFont="1" applyFill="1" applyAlignment="1" applyProtection="1">
      <alignment horizontal="left" vertical="center"/>
    </xf>
    <xf numFmtId="0" fontId="45" fillId="0" borderId="3" xfId="9" applyFont="1" applyFill="1" applyAlignment="1" applyProtection="1"/>
    <xf numFmtId="0" fontId="45" fillId="0" borderId="3" xfId="9" applyFont="1" applyFill="1" applyAlignment="1" applyProtection="1">
      <protection locked="0"/>
    </xf>
    <xf numFmtId="0" fontId="0" fillId="0" borderId="0" xfId="0" applyFont="1" applyProtection="1"/>
    <xf numFmtId="0" fontId="45" fillId="0" borderId="0" xfId="10" applyFont="1" applyFill="1" applyBorder="1" applyAlignment="1" applyProtection="1"/>
    <xf numFmtId="0" fontId="0" fillId="0" borderId="0" xfId="0" applyProtection="1"/>
    <xf numFmtId="166" fontId="0" fillId="0" borderId="0" xfId="0" applyNumberFormat="1" applyFont="1" applyProtection="1"/>
    <xf numFmtId="0" fontId="46" fillId="0" borderId="0" xfId="0" applyFont="1"/>
    <xf numFmtId="0" fontId="39" fillId="10" borderId="10" xfId="0" applyFont="1" applyFill="1" applyBorder="1" applyAlignment="1">
      <alignment horizontal="right" vertical="center" indent="1"/>
    </xf>
    <xf numFmtId="0" fontId="39" fillId="10" borderId="0" xfId="0" applyFont="1" applyFill="1" applyBorder="1" applyAlignment="1">
      <alignment horizontal="right" vertical="center"/>
    </xf>
    <xf numFmtId="0" fontId="39" fillId="10" borderId="0" xfId="0" applyFont="1" applyFill="1" applyBorder="1" applyAlignment="1">
      <alignment horizontal="center" vertical="center"/>
    </xf>
    <xf numFmtId="0" fontId="39" fillId="10" borderId="0" xfId="0" applyFont="1" applyFill="1" applyBorder="1" applyAlignment="1">
      <alignment horizontal="right" vertical="center" indent="1"/>
    </xf>
    <xf numFmtId="0" fontId="42" fillId="10" borderId="0" xfId="0" applyFont="1" applyFill="1" applyBorder="1" applyAlignment="1">
      <alignment horizontal="left" vertical="center" wrapText="1"/>
    </xf>
    <xf numFmtId="0" fontId="41" fillId="10" borderId="0" xfId="0" applyFont="1" applyFill="1" applyBorder="1" applyAlignment="1">
      <alignment horizontal="left" vertical="top" wrapText="1"/>
    </xf>
    <xf numFmtId="0" fontId="39" fillId="10" borderId="0" xfId="0" applyFont="1" applyFill="1" applyAlignment="1">
      <alignment horizontal="right" vertical="center"/>
    </xf>
    <xf numFmtId="0" fontId="39" fillId="10" borderId="11" xfId="0" applyFont="1" applyFill="1" applyBorder="1" applyAlignment="1">
      <alignment horizontal="right" vertical="center" indent="1"/>
    </xf>
    <xf numFmtId="0" fontId="47" fillId="0" borderId="0" xfId="0" applyFont="1"/>
    <xf numFmtId="0" fontId="39" fillId="0" borderId="0" xfId="0" applyFont="1"/>
    <xf numFmtId="0" fontId="48" fillId="0" borderId="0" xfId="0" applyFont="1"/>
    <xf numFmtId="0" fontId="49" fillId="0" borderId="0" xfId="0" applyFont="1"/>
    <xf numFmtId="0" fontId="39" fillId="10" borderId="0" xfId="0" applyFont="1" applyFill="1" applyBorder="1" applyAlignment="1">
      <alignment vertical="center"/>
    </xf>
    <xf numFmtId="0" fontId="39" fillId="20" borderId="0" xfId="0" applyFont="1" applyFill="1" applyBorder="1" applyAlignment="1">
      <alignment vertical="center"/>
    </xf>
    <xf numFmtId="10" fontId="39" fillId="19" borderId="9" xfId="26" applyNumberFormat="1" applyFont="1" applyFill="1" applyBorder="1" applyAlignment="1">
      <alignment horizontal="center" vertical="center"/>
    </xf>
    <xf numFmtId="10" fontId="39" fillId="19" borderId="9" xfId="0" applyNumberFormat="1" applyFont="1" applyFill="1" applyBorder="1" applyAlignment="1">
      <alignment horizontal="center" vertical="center"/>
    </xf>
    <xf numFmtId="1" fontId="39" fillId="19" borderId="9" xfId="0" applyNumberFormat="1" applyFont="1" applyFill="1" applyBorder="1" applyAlignment="1">
      <alignment horizontal="center" vertical="center"/>
    </xf>
    <xf numFmtId="1" fontId="39" fillId="20" borderId="9" xfId="0" applyNumberFormat="1" applyFont="1" applyFill="1" applyBorder="1" applyAlignment="1">
      <alignment horizontal="center" vertical="center"/>
    </xf>
    <xf numFmtId="1" fontId="39" fillId="16" borderId="9" xfId="0" applyNumberFormat="1" applyFont="1" applyFill="1" applyBorder="1" applyAlignment="1">
      <alignment horizontal="center" vertical="center"/>
    </xf>
    <xf numFmtId="1" fontId="39" fillId="10" borderId="9" xfId="0" applyNumberFormat="1" applyFont="1" applyFill="1" applyBorder="1" applyAlignment="1">
      <alignment horizontal="center" vertical="center"/>
    </xf>
    <xf numFmtId="0" fontId="23" fillId="0" borderId="0" xfId="8" applyFont="1" applyFill="1" applyBorder="1" applyAlignment="1" applyProtection="1">
      <alignment horizontal="center" vertical="center"/>
    </xf>
    <xf numFmtId="0" fontId="32" fillId="15" borderId="0" xfId="8" applyFont="1" applyFill="1" applyBorder="1" applyAlignment="1" applyProtection="1">
      <alignment horizontal="left" vertical="center"/>
    </xf>
    <xf numFmtId="0" fontId="50" fillId="15" borderId="0" xfId="8" applyFont="1" applyFill="1" applyBorder="1" applyAlignment="1" applyProtection="1">
      <alignment horizontal="left" vertical="center"/>
    </xf>
    <xf numFmtId="0" fontId="51" fillId="17" borderId="6" xfId="12" applyFont="1" applyFill="1" applyBorder="1" applyAlignment="1" applyProtection="1">
      <alignment horizontal="center" vertical="center" wrapText="1"/>
    </xf>
    <xf numFmtId="0" fontId="51" fillId="0" borderId="6" xfId="12" applyFont="1" applyFill="1" applyBorder="1" applyAlignment="1" applyProtection="1">
      <alignment horizontal="center" vertical="center" wrapText="1"/>
    </xf>
    <xf numFmtId="0" fontId="51" fillId="15" borderId="6" xfId="12" applyFont="1" applyFill="1" applyBorder="1" applyAlignment="1" applyProtection="1">
      <alignment horizontal="center" vertical="center" wrapText="1"/>
    </xf>
    <xf numFmtId="49" fontId="53" fillId="17" borderId="7" xfId="0" applyNumberFormat="1" applyFont="1" applyFill="1" applyBorder="1" applyAlignment="1" applyProtection="1">
      <alignment horizontal="center" vertical="center"/>
      <protection locked="0"/>
    </xf>
    <xf numFmtId="49" fontId="53" fillId="11" borderId="7" xfId="0" applyNumberFormat="1" applyFont="1" applyFill="1" applyBorder="1" applyAlignment="1" applyProtection="1">
      <alignment horizontal="left" vertical="center"/>
      <protection locked="0"/>
    </xf>
    <xf numFmtId="49" fontId="53" fillId="11" borderId="7" xfId="0" applyNumberFormat="1" applyFont="1" applyFill="1" applyBorder="1" applyAlignment="1" applyProtection="1">
      <alignment horizontal="center" vertical="center"/>
      <protection locked="0"/>
    </xf>
    <xf numFmtId="14" fontId="53" fillId="11" borderId="7" xfId="0" applyNumberFormat="1" applyFont="1" applyFill="1" applyBorder="1" applyAlignment="1" applyProtection="1">
      <alignment horizontal="center" vertical="center"/>
      <protection locked="0"/>
    </xf>
    <xf numFmtId="0" fontId="54" fillId="18" borderId="8" xfId="11" applyNumberFormat="1" applyFont="1" applyFill="1" applyBorder="1" applyAlignment="1" applyProtection="1">
      <alignment horizontal="center" vertical="center" wrapText="1"/>
    </xf>
    <xf numFmtId="164" fontId="53" fillId="11" borderId="7" xfId="0" applyNumberFormat="1" applyFont="1" applyFill="1" applyBorder="1" applyAlignment="1" applyProtection="1">
      <alignment horizontal="center" vertical="center"/>
      <protection locked="0"/>
    </xf>
    <xf numFmtId="3" fontId="53" fillId="11" borderId="7" xfId="0" applyNumberFormat="1" applyFont="1" applyFill="1" applyBorder="1" applyAlignment="1" applyProtection="1">
      <alignment horizontal="center" vertical="center"/>
      <protection locked="0"/>
    </xf>
    <xf numFmtId="49" fontId="52" fillId="11" borderId="7" xfId="0" applyNumberFormat="1" applyFont="1" applyFill="1" applyBorder="1" applyAlignment="1" applyProtection="1">
      <alignment horizontal="center" vertical="center"/>
      <protection locked="0"/>
    </xf>
    <xf numFmtId="49" fontId="53" fillId="11" borderId="7" xfId="0" applyNumberFormat="1" applyFont="1" applyFill="1" applyBorder="1" applyAlignment="1" applyProtection="1">
      <alignment horizontal="left" vertical="center" wrapText="1"/>
      <protection locked="0"/>
    </xf>
    <xf numFmtId="14" fontId="53" fillId="11" borderId="7" xfId="0" applyNumberFormat="1" applyFont="1" applyFill="1" applyBorder="1" applyAlignment="1" applyProtection="1">
      <alignment horizontal="left" vertical="center" wrapText="1"/>
      <protection locked="0"/>
    </xf>
    <xf numFmtId="14" fontId="52" fillId="11" borderId="7" xfId="0" applyNumberFormat="1" applyFont="1" applyFill="1" applyBorder="1" applyAlignment="1" applyProtection="1">
      <alignment horizontal="left" vertical="center" wrapText="1"/>
      <protection locked="0"/>
    </xf>
    <xf numFmtId="49" fontId="52" fillId="11" borderId="7" xfId="0" applyNumberFormat="1" applyFont="1" applyFill="1" applyBorder="1" applyAlignment="1" applyProtection="1">
      <alignment horizontal="left" vertical="center" wrapText="1"/>
      <protection locked="0"/>
    </xf>
    <xf numFmtId="0" fontId="51" fillId="14" borderId="6" xfId="12" applyFont="1" applyFill="1" applyBorder="1" applyAlignment="1" applyProtection="1">
      <alignment horizontal="center" vertical="center" wrapText="1"/>
    </xf>
    <xf numFmtId="1" fontId="52" fillId="17" borderId="7" xfId="0" applyNumberFormat="1" applyFont="1" applyFill="1" applyBorder="1" applyAlignment="1" applyProtection="1">
      <alignment horizontal="center" vertical="center"/>
      <protection locked="0"/>
    </xf>
    <xf numFmtId="49" fontId="52" fillId="11" borderId="7" xfId="0" applyNumberFormat="1" applyFont="1" applyFill="1" applyBorder="1" applyAlignment="1" applyProtection="1">
      <alignment horizontal="left" vertical="center"/>
      <protection locked="0"/>
    </xf>
    <xf numFmtId="14" fontId="52" fillId="11" borderId="7" xfId="0" applyNumberFormat="1" applyFont="1" applyFill="1" applyBorder="1" applyAlignment="1" applyProtection="1">
      <alignment horizontal="center" vertical="center"/>
      <protection locked="0"/>
    </xf>
    <xf numFmtId="0" fontId="55" fillId="18" borderId="8" xfId="11" applyNumberFormat="1" applyFont="1" applyFill="1" applyBorder="1" applyAlignment="1" applyProtection="1">
      <alignment horizontal="center" vertical="center" wrapText="1"/>
    </xf>
    <xf numFmtId="49" fontId="20" fillId="22" borderId="0" xfId="0" applyNumberFormat="1" applyFont="1" applyFill="1" applyAlignment="1" applyProtection="1">
      <alignment horizontal="center" vertical="center"/>
      <protection locked="0"/>
    </xf>
    <xf numFmtId="0" fontId="51" fillId="22" borderId="6" xfId="12" applyFont="1" applyFill="1" applyBorder="1" applyAlignment="1" applyProtection="1">
      <alignment horizontal="center" vertical="center" wrapText="1"/>
    </xf>
    <xf numFmtId="1" fontId="52" fillId="22" borderId="7" xfId="0" applyNumberFormat="1" applyFont="1" applyFill="1" applyBorder="1" applyAlignment="1" applyProtection="1">
      <alignment horizontal="center" vertical="center"/>
      <protection locked="0"/>
    </xf>
    <xf numFmtId="0" fontId="28" fillId="23" borderId="0" xfId="0" applyFont="1" applyFill="1"/>
    <xf numFmtId="0" fontId="0" fillId="23" borderId="0" xfId="0" applyFill="1"/>
    <xf numFmtId="0" fontId="56" fillId="0" borderId="0" xfId="0" applyFont="1"/>
    <xf numFmtId="166" fontId="56" fillId="0" borderId="0" xfId="0" applyNumberFormat="1" applyFont="1" applyProtection="1"/>
    <xf numFmtId="1" fontId="56" fillId="0" borderId="0" xfId="0" applyNumberFormat="1" applyFont="1" applyProtection="1"/>
    <xf numFmtId="0" fontId="56" fillId="0" borderId="0" xfId="0" applyFont="1" applyProtection="1"/>
    <xf numFmtId="0" fontId="56" fillId="0" borderId="3" xfId="9" applyFont="1" applyFill="1" applyAlignment="1" applyProtection="1">
      <protection locked="0"/>
    </xf>
    <xf numFmtId="0" fontId="56" fillId="0" borderId="0" xfId="10" applyFont="1" applyFill="1" applyBorder="1" applyAlignment="1" applyProtection="1"/>
    <xf numFmtId="0" fontId="57" fillId="0" borderId="0" xfId="8" applyNumberFormat="1" applyFont="1" applyFill="1" applyBorder="1" applyAlignment="1" applyProtection="1">
      <alignment horizontal="left"/>
      <protection locked="0"/>
    </xf>
    <xf numFmtId="0" fontId="60" fillId="24" borderId="0" xfId="27" applyNumberFormat="1" applyFont="1" applyFill="1" applyBorder="1" applyAlignment="1" applyProtection="1">
      <alignment horizontal="center"/>
    </xf>
    <xf numFmtId="0" fontId="62" fillId="24" borderId="0" xfId="0" applyFont="1" applyFill="1" applyProtection="1"/>
    <xf numFmtId="14" fontId="62" fillId="24" borderId="0" xfId="0" applyNumberFormat="1" applyFont="1" applyFill="1" applyBorder="1" applyAlignment="1" applyProtection="1">
      <alignment horizontal="center" vertical="center"/>
      <protection locked="0"/>
    </xf>
    <xf numFmtId="0" fontId="62" fillId="24" borderId="0" xfId="27" applyNumberFormat="1" applyFont="1" applyFill="1" applyBorder="1" applyAlignment="1" applyProtection="1">
      <alignment horizontal="left" vertical="center"/>
    </xf>
    <xf numFmtId="49" fontId="62" fillId="24" borderId="0" xfId="28" applyNumberFormat="1" applyFont="1" applyFill="1" applyBorder="1" applyAlignment="1" applyProtection="1">
      <protection locked="0"/>
    </xf>
    <xf numFmtId="49" fontId="67" fillId="10" borderId="0" xfId="0" applyNumberFormat="1" applyFont="1" applyFill="1" applyAlignment="1" applyProtection="1">
      <alignment horizontal="left" vertical="center"/>
    </xf>
    <xf numFmtId="49" fontId="62" fillId="24" borderId="0" xfId="0" applyNumberFormat="1" applyFont="1" applyFill="1" applyProtection="1">
      <protection locked="0"/>
    </xf>
    <xf numFmtId="14" fontId="60" fillId="24" borderId="0" xfId="27" applyNumberFormat="1" applyFont="1" applyFill="1" applyBorder="1" applyAlignment="1" applyProtection="1">
      <alignment horizontal="center"/>
    </xf>
    <xf numFmtId="164" fontId="67" fillId="26" borderId="0" xfId="0" applyNumberFormat="1" applyFont="1" applyFill="1" applyAlignment="1" applyProtection="1">
      <alignment horizontal="center" vertical="center"/>
      <protection locked="0"/>
    </xf>
    <xf numFmtId="0" fontId="62" fillId="24" borderId="0" xfId="27" applyNumberFormat="1" applyFont="1" applyFill="1" applyBorder="1" applyAlignment="1" applyProtection="1">
      <alignment vertical="top" wrapText="1"/>
    </xf>
    <xf numFmtId="0" fontId="45" fillId="0" borderId="3" xfId="9" applyNumberFormat="1" applyFont="1" applyFill="1" applyAlignment="1" applyProtection="1"/>
    <xf numFmtId="0" fontId="45" fillId="0" borderId="3" xfId="9" applyNumberFormat="1" applyFont="1" applyFill="1" applyAlignment="1" applyProtection="1">
      <protection locked="0"/>
    </xf>
    <xf numFmtId="0" fontId="62" fillId="0" borderId="0" xfId="0" applyFont="1" applyProtection="1"/>
    <xf numFmtId="0" fontId="45" fillId="0" borderId="0" xfId="10" applyNumberFormat="1" applyFont="1" applyFill="1" applyBorder="1" applyAlignment="1" applyProtection="1"/>
    <xf numFmtId="14" fontId="0" fillId="0" borderId="0" xfId="0" applyNumberFormat="1" applyProtection="1"/>
    <xf numFmtId="14" fontId="62" fillId="0" borderId="0" xfId="0" applyNumberFormat="1" applyFont="1" applyProtection="1"/>
    <xf numFmtId="1" fontId="62" fillId="0" borderId="0" xfId="0" applyNumberFormat="1" applyFont="1" applyProtection="1"/>
    <xf numFmtId="0" fontId="69" fillId="0" borderId="0" xfId="0" applyFont="1" applyProtection="1"/>
    <xf numFmtId="14" fontId="71" fillId="0" borderId="0" xfId="29" applyNumberFormat="1" applyFont="1" applyFill="1" applyBorder="1" applyAlignment="1" applyProtection="1"/>
    <xf numFmtId="0" fontId="9" fillId="0" borderId="17" xfId="12" applyFont="1" applyFill="1" applyBorder="1" applyAlignment="1" applyProtection="1">
      <alignment horizontal="center" vertical="center" wrapText="1"/>
    </xf>
    <xf numFmtId="0" fontId="9" fillId="27" borderId="17" xfId="12" applyFont="1" applyFill="1" applyBorder="1" applyAlignment="1" applyProtection="1">
      <alignment horizontal="center" vertical="center" wrapText="1"/>
    </xf>
    <xf numFmtId="0" fontId="0" fillId="0" borderId="17" xfId="0" applyBorder="1"/>
    <xf numFmtId="0" fontId="61" fillId="0" borderId="17" xfId="12" applyNumberFormat="1" applyFont="1" applyFill="1" applyBorder="1" applyAlignment="1" applyProtection="1">
      <alignment horizontal="center" vertical="center" wrapText="1"/>
    </xf>
    <xf numFmtId="0" fontId="9" fillId="0" borderId="17" xfId="12" applyNumberFormat="1" applyFill="1" applyBorder="1" applyAlignment="1" applyProtection="1"/>
    <xf numFmtId="1" fontId="64" fillId="29" borderId="18" xfId="0" applyNumberFormat="1" applyFont="1" applyFill="1" applyBorder="1" applyAlignment="1" applyProtection="1">
      <alignment horizontal="center" vertical="center"/>
      <protection locked="0"/>
    </xf>
    <xf numFmtId="14" fontId="64" fillId="29" borderId="18" xfId="0" applyNumberFormat="1" applyFont="1" applyFill="1" applyBorder="1" applyAlignment="1" applyProtection="1">
      <alignment horizontal="center" vertical="center"/>
      <protection locked="0"/>
    </xf>
    <xf numFmtId="1" fontId="64" fillId="7" borderId="19" xfId="11" applyNumberFormat="1" applyFont="1" applyBorder="1" applyAlignment="1" applyProtection="1">
      <alignment horizontal="center" vertical="center"/>
    </xf>
    <xf numFmtId="0" fontId="64" fillId="30" borderId="18" xfId="0" applyFont="1" applyFill="1" applyBorder="1" applyAlignment="1" applyProtection="1">
      <alignment horizontal="center" vertical="center"/>
    </xf>
    <xf numFmtId="49" fontId="64" fillId="29" borderId="18" xfId="0" applyNumberFormat="1" applyFont="1" applyFill="1" applyBorder="1" applyAlignment="1" applyProtection="1">
      <alignment horizontal="center" vertical="center"/>
      <protection locked="0"/>
    </xf>
    <xf numFmtId="49" fontId="64" fillId="29" borderId="18" xfId="0" applyNumberFormat="1" applyFont="1" applyFill="1" applyBorder="1" applyAlignment="1" applyProtection="1">
      <alignment horizontal="center" vertical="center" wrapText="1"/>
      <protection locked="0"/>
    </xf>
    <xf numFmtId="49" fontId="64" fillId="29" borderId="18" xfId="30" applyNumberFormat="1" applyFont="1" applyFill="1" applyBorder="1" applyAlignment="1" applyProtection="1">
      <alignment horizontal="center" vertical="center" wrapText="1"/>
      <protection locked="0"/>
    </xf>
    <xf numFmtId="0" fontId="64" fillId="29" borderId="18" xfId="0" applyFont="1" applyFill="1" applyBorder="1" applyAlignment="1" applyProtection="1">
      <alignment horizontal="center" vertical="center"/>
      <protection locked="0"/>
    </xf>
    <xf numFmtId="14" fontId="74" fillId="32" borderId="19" xfId="29" applyNumberFormat="1" applyFont="1" applyFill="1" applyBorder="1" applyAlignment="1" applyProtection="1">
      <alignment horizontal="center" vertical="center"/>
    </xf>
    <xf numFmtId="167" fontId="64" fillId="7" borderId="19" xfId="11" applyNumberFormat="1" applyFont="1" applyBorder="1" applyAlignment="1" applyProtection="1">
      <alignment horizontal="center" vertical="center"/>
    </xf>
    <xf numFmtId="1" fontId="74" fillId="33" borderId="19" xfId="29" applyNumberFormat="1" applyFont="1" applyFill="1" applyBorder="1" applyAlignment="1" applyProtection="1">
      <alignment horizontal="center" vertical="center"/>
    </xf>
    <xf numFmtId="14" fontId="64" fillId="7" borderId="20" xfId="11" applyNumberFormat="1" applyFont="1" applyBorder="1" applyAlignment="1" applyProtection="1">
      <alignment horizontal="center" vertical="center"/>
    </xf>
    <xf numFmtId="0" fontId="63" fillId="7" borderId="20" xfId="11" applyNumberFormat="1" applyFont="1" applyBorder="1" applyAlignment="1" applyProtection="1">
      <alignment horizontal="center" vertical="center" wrapText="1"/>
    </xf>
    <xf numFmtId="0" fontId="63" fillId="7" borderId="21" xfId="11" applyNumberFormat="1" applyFont="1" applyBorder="1" applyAlignment="1" applyProtection="1">
      <alignment horizontal="center" vertical="center" wrapText="1"/>
    </xf>
    <xf numFmtId="0" fontId="72" fillId="0" borderId="0" xfId="0" applyFont="1"/>
    <xf numFmtId="0" fontId="64" fillId="0" borderId="0" xfId="0" applyFont="1" applyProtection="1"/>
    <xf numFmtId="1" fontId="64" fillId="0" borderId="0" xfId="0" applyNumberFormat="1" applyFont="1" applyProtection="1"/>
    <xf numFmtId="49" fontId="64" fillId="29" borderId="23" xfId="0" applyNumberFormat="1" applyFont="1" applyFill="1" applyBorder="1" applyAlignment="1" applyProtection="1">
      <alignment horizontal="center" vertical="center"/>
      <protection locked="0"/>
    </xf>
    <xf numFmtId="49" fontId="64" fillId="29" borderId="23" xfId="0" applyNumberFormat="1" applyFont="1" applyFill="1" applyBorder="1" applyAlignment="1" applyProtection="1">
      <alignment horizontal="center" vertical="center" wrapText="1"/>
      <protection locked="0"/>
    </xf>
    <xf numFmtId="49" fontId="64" fillId="29" borderId="23" xfId="30" applyNumberFormat="1" applyFont="1" applyFill="1" applyBorder="1" applyAlignment="1" applyProtection="1">
      <alignment horizontal="center" vertical="center" wrapText="1"/>
      <protection locked="0"/>
    </xf>
    <xf numFmtId="0" fontId="64" fillId="29" borderId="23" xfId="0" applyFont="1" applyFill="1" applyBorder="1" applyAlignment="1" applyProtection="1">
      <alignment horizontal="center" vertical="center"/>
      <protection locked="0"/>
    </xf>
    <xf numFmtId="14" fontId="74" fillId="32" borderId="24" xfId="29" applyNumberFormat="1" applyFont="1" applyFill="1" applyBorder="1" applyAlignment="1" applyProtection="1">
      <alignment horizontal="center" vertical="center"/>
    </xf>
    <xf numFmtId="167" fontId="64" fillId="7" borderId="24" xfId="11" applyNumberFormat="1" applyFont="1" applyBorder="1" applyAlignment="1" applyProtection="1">
      <alignment horizontal="center" vertical="center"/>
    </xf>
    <xf numFmtId="1" fontId="74" fillId="33" borderId="24" xfId="29" applyNumberFormat="1" applyFont="1" applyFill="1" applyBorder="1" applyAlignment="1" applyProtection="1">
      <alignment horizontal="center" vertical="center"/>
    </xf>
    <xf numFmtId="14" fontId="64" fillId="7" borderId="25" xfId="11" applyNumberFormat="1" applyFont="1" applyBorder="1" applyAlignment="1" applyProtection="1">
      <alignment horizontal="center" vertical="center"/>
    </xf>
    <xf numFmtId="167" fontId="64" fillId="0" borderId="0" xfId="0" applyNumberFormat="1" applyFont="1" applyBorder="1" applyAlignment="1" applyProtection="1">
      <alignment horizontal="center" vertical="center"/>
    </xf>
    <xf numFmtId="0" fontId="64" fillId="0" borderId="0" xfId="0" applyFont="1" applyBorder="1" applyAlignment="1" applyProtection="1">
      <alignment horizontal="center" vertical="center" wrapText="1"/>
    </xf>
    <xf numFmtId="49" fontId="64" fillId="29" borderId="26" xfId="0" applyNumberFormat="1" applyFont="1" applyFill="1" applyBorder="1" applyAlignment="1" applyProtection="1">
      <alignment horizontal="center" vertical="center"/>
      <protection locked="0"/>
    </xf>
    <xf numFmtId="49" fontId="64" fillId="29" borderId="26" xfId="0" applyNumberFormat="1" applyFont="1" applyFill="1" applyBorder="1" applyAlignment="1" applyProtection="1">
      <alignment horizontal="center" vertical="center" wrapText="1"/>
      <protection locked="0"/>
    </xf>
    <xf numFmtId="49" fontId="64" fillId="29" borderId="26" xfId="30" applyNumberFormat="1" applyFont="1" applyFill="1" applyBorder="1" applyAlignment="1" applyProtection="1">
      <alignment horizontal="center" vertical="center" wrapText="1"/>
      <protection locked="0"/>
    </xf>
    <xf numFmtId="0" fontId="64" fillId="29" borderId="26" xfId="0" applyFont="1" applyFill="1" applyBorder="1" applyAlignment="1" applyProtection="1">
      <alignment horizontal="center" vertical="center"/>
      <protection locked="0"/>
    </xf>
    <xf numFmtId="167" fontId="64" fillId="7" borderId="27" xfId="11" applyNumberFormat="1" applyFont="1" applyBorder="1" applyAlignment="1" applyProtection="1">
      <alignment horizontal="center" vertical="center"/>
    </xf>
    <xf numFmtId="1" fontId="74" fillId="33" borderId="27" xfId="29" applyNumberFormat="1" applyFont="1" applyFill="1" applyBorder="1" applyAlignment="1" applyProtection="1">
      <alignment horizontal="center" vertical="center"/>
    </xf>
    <xf numFmtId="14" fontId="64" fillId="7" borderId="1" xfId="11" applyNumberFormat="1" applyFont="1" applyAlignment="1" applyProtection="1">
      <alignment horizontal="center" vertical="center"/>
    </xf>
    <xf numFmtId="1" fontId="74" fillId="0" borderId="0" xfId="29" applyNumberFormat="1" applyFont="1" applyFill="1" applyBorder="1" applyAlignment="1" applyProtection="1">
      <alignment horizontal="center" vertical="center"/>
    </xf>
    <xf numFmtId="0" fontId="64" fillId="0" borderId="0" xfId="0" applyFont="1" applyBorder="1" applyAlignment="1" applyProtection="1">
      <alignment horizontal="center" vertical="center"/>
    </xf>
    <xf numFmtId="14" fontId="64" fillId="0" borderId="0" xfId="0" applyNumberFormat="1" applyFont="1" applyBorder="1" applyAlignment="1" applyProtection="1">
      <alignment horizontal="center" vertical="center"/>
    </xf>
    <xf numFmtId="0" fontId="64" fillId="0" borderId="0" xfId="0" applyFont="1" applyFill="1" applyBorder="1" applyAlignment="1" applyProtection="1">
      <alignment horizontal="center" vertical="center"/>
    </xf>
    <xf numFmtId="1" fontId="63" fillId="0" borderId="0" xfId="11" applyNumberFormat="1" applyFont="1" applyFill="1" applyBorder="1" applyAlignment="1" applyProtection="1">
      <alignment horizontal="center" vertical="center"/>
    </xf>
    <xf numFmtId="49" fontId="64" fillId="29" borderId="28" xfId="30" applyNumberFormat="1" applyFont="1" applyFill="1" applyBorder="1" applyAlignment="1" applyProtection="1">
      <alignment horizontal="center" vertical="center" wrapText="1"/>
      <protection locked="0"/>
    </xf>
    <xf numFmtId="0" fontId="64" fillId="0" borderId="0" xfId="0" applyFont="1" applyBorder="1" applyProtection="1"/>
    <xf numFmtId="0" fontId="63" fillId="0" borderId="0" xfId="0" applyFont="1" applyBorder="1" applyAlignment="1" applyProtection="1">
      <alignment horizontal="center" vertical="center"/>
    </xf>
    <xf numFmtId="14" fontId="63" fillId="32" borderId="29" xfId="12" applyNumberFormat="1" applyFont="1" applyFill="1" applyBorder="1" applyAlignment="1" applyProtection="1">
      <alignment horizontal="center" vertical="center"/>
    </xf>
    <xf numFmtId="167" fontId="63" fillId="7" borderId="1" xfId="11" applyNumberFormat="1" applyFont="1" applyAlignment="1" applyProtection="1">
      <alignment horizontal="center" vertical="center"/>
    </xf>
    <xf numFmtId="0" fontId="75" fillId="0" borderId="29" xfId="29" applyNumberFormat="1" applyFont="1" applyFill="1" applyBorder="1" applyAlignment="1" applyProtection="1">
      <alignment horizontal="center" vertical="center"/>
    </xf>
    <xf numFmtId="1" fontId="75" fillId="0" borderId="29" xfId="29" applyNumberFormat="1" applyFont="1" applyFill="1" applyBorder="1" applyAlignment="1" applyProtection="1">
      <alignment horizontal="center" vertical="center"/>
    </xf>
    <xf numFmtId="14" fontId="63" fillId="7" borderId="1" xfId="11" applyNumberFormat="1" applyFont="1" applyAlignment="1" applyProtection="1">
      <alignment horizontal="center" vertical="center"/>
    </xf>
    <xf numFmtId="0" fontId="75" fillId="0" borderId="0" xfId="29" applyNumberFormat="1" applyFont="1" applyFill="1" applyBorder="1" applyAlignment="1" applyProtection="1">
      <alignment horizontal="center" vertical="center"/>
    </xf>
    <xf numFmtId="1" fontId="75" fillId="0" borderId="0" xfId="29" applyNumberFormat="1" applyFont="1" applyFill="1" applyBorder="1" applyAlignment="1" applyProtection="1">
      <alignment horizontal="center" vertical="center"/>
    </xf>
    <xf numFmtId="14" fontId="74" fillId="0" borderId="0" xfId="29" applyNumberFormat="1" applyFont="1" applyFill="1" applyBorder="1" applyAlignment="1" applyProtection="1">
      <alignment horizontal="center" vertical="center"/>
    </xf>
    <xf numFmtId="0" fontId="76" fillId="0" borderId="0" xfId="12" applyNumberFormat="1" applyFont="1" applyFill="1" applyBorder="1" applyAlignment="1" applyProtection="1">
      <alignment horizontal="left"/>
    </xf>
    <xf numFmtId="0" fontId="0" fillId="0" borderId="17" xfId="0"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27" borderId="17" xfId="0" applyFill="1" applyBorder="1" applyAlignment="1">
      <alignment horizontal="center" vertical="center"/>
    </xf>
    <xf numFmtId="10" fontId="0" fillId="27" borderId="17" xfId="0" applyNumberFormat="1" applyFill="1" applyBorder="1" applyAlignment="1">
      <alignment horizontal="center" vertical="center"/>
    </xf>
    <xf numFmtId="49" fontId="67" fillId="22" borderId="0" xfId="0" applyNumberFormat="1" applyFont="1" applyFill="1" applyAlignment="1" applyProtection="1">
      <alignment horizontal="center" vertical="center"/>
      <protection locked="0"/>
    </xf>
    <xf numFmtId="0" fontId="9" fillId="22" borderId="17" xfId="12" applyFont="1" applyFill="1" applyBorder="1" applyAlignment="1" applyProtection="1">
      <alignment horizontal="center" vertical="center" wrapText="1"/>
    </xf>
    <xf numFmtId="0" fontId="0" fillId="21" borderId="0" xfId="0" applyFill="1"/>
    <xf numFmtId="14" fontId="72" fillId="28" borderId="16" xfId="0" applyNumberFormat="1" applyFont="1" applyFill="1" applyBorder="1" applyAlignment="1">
      <alignment horizontal="center" vertical="center"/>
    </xf>
    <xf numFmtId="0" fontId="72" fillId="27" borderId="16" xfId="0" quotePrefix="1" applyFont="1" applyFill="1" applyBorder="1" applyAlignment="1">
      <alignment horizontal="center" vertical="center"/>
    </xf>
    <xf numFmtId="0" fontId="72" fillId="21" borderId="15" xfId="0" applyFont="1" applyFill="1" applyBorder="1" applyAlignment="1">
      <alignment vertical="center"/>
    </xf>
    <xf numFmtId="0" fontId="72" fillId="28" borderId="16" xfId="0" applyFont="1" applyFill="1" applyBorder="1" applyAlignment="1">
      <alignment vertical="center"/>
    </xf>
    <xf numFmtId="0" fontId="72" fillId="0" borderId="0" xfId="0" applyFont="1" applyAlignment="1">
      <alignment vertical="center"/>
    </xf>
    <xf numFmtId="14" fontId="72" fillId="28" borderId="16" xfId="0" applyNumberFormat="1" applyFont="1" applyFill="1" applyBorder="1" applyAlignment="1">
      <alignment vertical="center"/>
    </xf>
    <xf numFmtId="0" fontId="72" fillId="27" borderId="16" xfId="0" quotePrefix="1" applyFont="1" applyFill="1" applyBorder="1" applyAlignment="1">
      <alignment vertical="center"/>
    </xf>
    <xf numFmtId="0" fontId="24" fillId="0" borderId="0" xfId="8" applyFont="1" applyFill="1" applyBorder="1" applyAlignment="1" applyProtection="1">
      <alignment horizontal="center" vertical="center"/>
    </xf>
    <xf numFmtId="0" fontId="0" fillId="0" borderId="0" xfId="0" applyBorder="1"/>
    <xf numFmtId="0" fontId="83" fillId="21" borderId="0" xfId="0" applyFont="1" applyFill="1"/>
    <xf numFmtId="0" fontId="41" fillId="10" borderId="0" xfId="0" applyFont="1" applyFill="1" applyBorder="1" applyAlignment="1">
      <alignment horizontal="left" vertical="top" wrapText="1"/>
    </xf>
    <xf numFmtId="0" fontId="39" fillId="10" borderId="0" xfId="0" applyFont="1" applyFill="1" applyAlignment="1">
      <alignment horizontal="center" vertical="center"/>
    </xf>
    <xf numFmtId="0" fontId="39" fillId="10" borderId="11" xfId="0" applyFont="1" applyFill="1" applyBorder="1" applyAlignment="1">
      <alignment horizontal="center" vertical="center"/>
    </xf>
    <xf numFmtId="0" fontId="25" fillId="0" borderId="0" xfId="8" applyFont="1" applyFill="1" applyBorder="1" applyAlignment="1" applyProtection="1">
      <alignment horizontal="center" wrapText="1"/>
    </xf>
    <xf numFmtId="0" fontId="25" fillId="0" borderId="0" xfId="8" applyFont="1" applyFill="1" applyBorder="1" applyAlignment="1" applyProtection="1">
      <alignment horizontal="center"/>
    </xf>
    <xf numFmtId="0" fontId="24" fillId="13" borderId="9" xfId="8" applyFont="1" applyFill="1" applyBorder="1" applyAlignment="1" applyProtection="1">
      <alignment horizontal="left" vertical="center"/>
    </xf>
    <xf numFmtId="0" fontId="24" fillId="21" borderId="9" xfId="8" applyFont="1" applyFill="1" applyBorder="1" applyAlignment="1" applyProtection="1">
      <alignment horizontal="left" vertical="center"/>
    </xf>
    <xf numFmtId="0" fontId="42" fillId="10" borderId="0" xfId="0" applyFont="1" applyFill="1" applyBorder="1" applyAlignment="1">
      <alignment horizontal="left" vertical="center" wrapText="1"/>
    </xf>
    <xf numFmtId="0" fontId="32" fillId="15" borderId="12" xfId="8" applyFont="1" applyFill="1" applyBorder="1" applyAlignment="1" applyProtection="1">
      <alignment horizontal="left" vertical="center"/>
    </xf>
    <xf numFmtId="0" fontId="32" fillId="15" borderId="13" xfId="8" applyFont="1" applyFill="1" applyBorder="1" applyAlignment="1" applyProtection="1">
      <alignment horizontal="left" vertical="center"/>
    </xf>
    <xf numFmtId="0" fontId="32" fillId="15" borderId="14" xfId="8" applyFont="1" applyFill="1" applyBorder="1" applyAlignment="1" applyProtection="1">
      <alignment horizontal="left" vertical="center"/>
    </xf>
    <xf numFmtId="1" fontId="82" fillId="22" borderId="30" xfId="0" applyNumberFormat="1" applyFont="1" applyFill="1" applyBorder="1" applyAlignment="1" applyProtection="1">
      <alignment horizontal="left" vertical="center"/>
      <protection locked="0"/>
    </xf>
    <xf numFmtId="1" fontId="82" fillId="22" borderId="31" xfId="0" applyNumberFormat="1" applyFont="1" applyFill="1" applyBorder="1" applyAlignment="1" applyProtection="1">
      <alignment horizontal="left" vertical="center"/>
      <protection locked="0"/>
    </xf>
    <xf numFmtId="1" fontId="82" fillId="22" borderId="32" xfId="0" applyNumberFormat="1" applyFont="1" applyFill="1" applyBorder="1" applyAlignment="1" applyProtection="1">
      <alignment horizontal="left" vertical="center"/>
      <protection locked="0"/>
    </xf>
    <xf numFmtId="0" fontId="36" fillId="15" borderId="9" xfId="8" applyFont="1" applyFill="1" applyBorder="1" applyAlignment="1" applyProtection="1">
      <alignment horizontal="left" vertical="center"/>
    </xf>
    <xf numFmtId="0" fontId="24" fillId="13" borderId="0" xfId="8" applyFont="1" applyFill="1" applyBorder="1" applyAlignment="1" applyProtection="1">
      <alignment horizontal="left" vertical="center"/>
    </xf>
    <xf numFmtId="0" fontId="24" fillId="21" borderId="0" xfId="8" applyFont="1" applyFill="1" applyBorder="1" applyAlignment="1" applyProtection="1">
      <alignment horizontal="left" vertical="center"/>
    </xf>
    <xf numFmtId="0" fontId="23" fillId="0" borderId="0" xfId="8" applyFont="1" applyFill="1" applyBorder="1" applyAlignment="1" applyProtection="1">
      <alignment horizontal="right" vertical="center"/>
    </xf>
    <xf numFmtId="0" fontId="39" fillId="10" borderId="0" xfId="0" applyFont="1" applyFill="1" applyBorder="1" applyAlignment="1">
      <alignment horizontal="center" vertical="center"/>
    </xf>
    <xf numFmtId="0" fontId="80" fillId="10" borderId="0" xfId="0" applyFont="1" applyFill="1" applyBorder="1" applyAlignment="1">
      <alignment horizontal="left" vertical="top" wrapText="1"/>
    </xf>
    <xf numFmtId="0" fontId="57" fillId="0" borderId="0" xfId="8" applyNumberFormat="1" applyFont="1" applyFill="1" applyBorder="1" applyAlignment="1" applyProtection="1">
      <alignment horizontal="center" wrapText="1"/>
    </xf>
    <xf numFmtId="0" fontId="57" fillId="0" borderId="0" xfId="8" applyNumberFormat="1" applyFont="1" applyFill="1" applyBorder="1" applyAlignment="1" applyProtection="1">
      <alignment horizontal="center"/>
    </xf>
    <xf numFmtId="0" fontId="62" fillId="24" borderId="0" xfId="27" applyNumberFormat="1" applyFont="1" applyFill="1" applyBorder="1" applyAlignment="1" applyProtection="1">
      <alignment horizontal="left" wrapText="1"/>
    </xf>
    <xf numFmtId="49" fontId="63" fillId="34" borderId="22" xfId="12" applyNumberFormat="1" applyFont="1" applyFill="1" applyBorder="1" applyAlignment="1" applyProtection="1">
      <alignment horizontal="center" vertical="center" wrapText="1"/>
      <protection locked="0"/>
    </xf>
    <xf numFmtId="49" fontId="63" fillId="34" borderId="23" xfId="12" applyNumberFormat="1" applyFont="1" applyFill="1" applyBorder="1" applyAlignment="1" applyProtection="1">
      <alignment horizontal="center" vertical="center" wrapText="1"/>
      <protection locked="0"/>
    </xf>
    <xf numFmtId="0" fontId="0" fillId="0" borderId="0" xfId="0" applyAlignment="1">
      <alignment wrapText="1"/>
    </xf>
    <xf numFmtId="0" fontId="0" fillId="0" borderId="0" xfId="0" applyAlignment="1">
      <alignment horizontal="center" vertical="center"/>
    </xf>
    <xf numFmtId="0" fontId="0" fillId="0" borderId="11" xfId="0" applyBorder="1" applyAlignment="1">
      <alignment horizontal="center" vertical="center"/>
    </xf>
    <xf numFmtId="0" fontId="58" fillId="0" borderId="0" xfId="8" applyFont="1" applyFill="1" applyBorder="1" applyAlignment="1" applyProtection="1">
      <alignment horizontal="left" vertical="center"/>
    </xf>
    <xf numFmtId="0" fontId="58" fillId="13" borderId="17" xfId="8" applyFont="1" applyFill="1" applyBorder="1" applyAlignment="1" applyProtection="1">
      <alignment horizontal="left" vertical="center"/>
    </xf>
    <xf numFmtId="0" fontId="58" fillId="21" borderId="17" xfId="8" applyFont="1" applyFill="1" applyBorder="1" applyAlignment="1" applyProtection="1">
      <alignment horizontal="left" vertical="center"/>
    </xf>
    <xf numFmtId="0" fontId="23" fillId="24" borderId="17" xfId="27" applyNumberFormat="1" applyFont="1" applyFill="1" applyBorder="1" applyAlignment="1" applyProtection="1">
      <alignment horizontal="left" vertical="center"/>
    </xf>
    <xf numFmtId="0" fontId="64" fillId="24" borderId="0" xfId="27" applyNumberFormat="1" applyFont="1" applyFill="1" applyBorder="1" applyAlignment="1" applyProtection="1">
      <alignment horizontal="left" vertical="top" wrapText="1"/>
    </xf>
    <xf numFmtId="0" fontId="66" fillId="0" borderId="0" xfId="12" applyFont="1" applyFill="1" applyBorder="1" applyAlignment="1" applyProtection="1">
      <alignment horizontal="center"/>
    </xf>
    <xf numFmtId="0" fontId="79" fillId="10" borderId="0" xfId="0" applyFont="1" applyFill="1" applyBorder="1" applyAlignment="1">
      <alignment horizontal="center" vertical="center" wrapText="1"/>
    </xf>
  </cellXfs>
  <cellStyles count="31">
    <cellStyle name="Accent" xfId="2"/>
    <cellStyle name="Accent 1" xfId="3"/>
    <cellStyle name="Accent 2" xfId="4"/>
    <cellStyle name="Accent 3" xfId="5"/>
    <cellStyle name="Bad" xfId="6"/>
    <cellStyle name="Error" xfId="7"/>
    <cellStyle name="Excel Built-in Bad" xfId="30"/>
    <cellStyle name="Excel Built-in Explanatory Text" xfId="29"/>
    <cellStyle name="Excel Built-in Heading 1" xfId="8"/>
    <cellStyle name="Excel Built-in Heading 3" xfId="9"/>
    <cellStyle name="Excel Built-in Heading 4" xfId="10"/>
    <cellStyle name="Excel Built-in Neutral" xfId="28"/>
    <cellStyle name="Excel Built-in Output" xfId="11"/>
    <cellStyle name="Excel Built-in Title" xfId="27"/>
    <cellStyle name="Excel Built-in Total" xfId="12"/>
    <cellStyle name="Footnote" xfId="13"/>
    <cellStyle name="Good" xfId="14"/>
    <cellStyle name="Heading" xfId="15"/>
    <cellStyle name="Heading (user)" xfId="16"/>
    <cellStyle name="Heading 1" xfId="17"/>
    <cellStyle name="Heading 2" xfId="18"/>
    <cellStyle name="Heading1" xfId="19"/>
    <cellStyle name="Neutral" xfId="20"/>
    <cellStyle name="Normal" xfId="0" builtinId="0" customBuiltin="1"/>
    <cellStyle name="Note" xfId="1" builtinId="10" customBuiltin="1"/>
    <cellStyle name="Pourcentage" xfId="26" builtinId="5"/>
    <cellStyle name="Result" xfId="21"/>
    <cellStyle name="Result2" xfId="22"/>
    <cellStyle name="Status" xfId="23"/>
    <cellStyle name="Text" xfId="24"/>
    <cellStyle name="Warning" xfId="25"/>
  </cellStyles>
  <dxfs count="0"/>
  <tableStyles count="0" defaultTableStyle="TableStyleMedium2" defaultPivotStyle="PivotStyleLight16"/>
  <colors>
    <mruColors>
      <color rgb="FFCCECFF"/>
      <color rgb="FFCCFFCC"/>
      <color rgb="FFCCFFFF"/>
      <color rgb="FFD6E9C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W52"/>
  <sheetViews>
    <sheetView tabSelected="1" zoomScaleNormal="100" workbookViewId="0">
      <selection activeCell="A2" sqref="A2"/>
    </sheetView>
  </sheetViews>
  <sheetFormatPr baseColWidth="10" defaultRowHeight="14.25"/>
  <cols>
    <col min="1" max="1" width="12.125" style="1" customWidth="1"/>
    <col min="2" max="2" width="8.75" style="1" customWidth="1"/>
    <col min="3" max="3" width="14" style="1" customWidth="1"/>
    <col min="4" max="5" width="11" style="1" customWidth="1"/>
    <col min="6" max="6" width="6.5" style="1" customWidth="1"/>
    <col min="7" max="7" width="13.375" style="1" customWidth="1"/>
    <col min="8" max="8" width="14.75" style="1" customWidth="1"/>
    <col min="9" max="9" width="13.75" style="1" customWidth="1"/>
    <col min="10" max="10" width="15.625" style="1" customWidth="1"/>
    <col min="11" max="11" width="11" style="1" customWidth="1"/>
    <col min="12" max="12" width="11.875" style="1" customWidth="1"/>
    <col min="13" max="13" width="12.25" style="1" customWidth="1"/>
    <col min="14" max="14" width="12.5" style="1" customWidth="1"/>
    <col min="15" max="15" width="15.875" style="1" customWidth="1"/>
    <col min="16" max="16" width="11" style="1" customWidth="1"/>
    <col min="17" max="17" width="22.25" style="1" customWidth="1"/>
    <col min="18" max="18" width="11" style="1" customWidth="1"/>
    <col min="19" max="19" width="24.5" style="1" customWidth="1"/>
    <col min="20" max="20" width="14.375" style="1" customWidth="1"/>
    <col min="21" max="21" width="16.875" style="1" customWidth="1"/>
    <col min="22" max="22" width="18.75" style="1" customWidth="1"/>
    <col min="23" max="23" width="20.625" style="1" customWidth="1"/>
  </cols>
  <sheetData>
    <row r="1" spans="1:23" ht="55.5" customHeight="1">
      <c r="A1" s="186" t="s">
        <v>167</v>
      </c>
      <c r="B1" s="187"/>
      <c r="C1" s="187"/>
      <c r="D1" s="187"/>
      <c r="E1" s="187"/>
      <c r="F1" s="187"/>
      <c r="G1" s="187"/>
      <c r="H1" s="187"/>
      <c r="I1" s="187"/>
      <c r="J1" s="187"/>
      <c r="K1" s="187"/>
      <c r="L1" s="187"/>
      <c r="M1" s="187"/>
      <c r="N1" s="187"/>
      <c r="O1" s="187"/>
      <c r="P1" s="187"/>
      <c r="Q1" s="187"/>
      <c r="R1" s="187"/>
      <c r="S1" s="187"/>
      <c r="T1" s="187"/>
      <c r="U1" s="187"/>
      <c r="V1" s="187"/>
      <c r="W1" s="187"/>
    </row>
    <row r="2" spans="1:23" ht="39.950000000000003" customHeight="1">
      <c r="A2" s="8" t="s">
        <v>25</v>
      </c>
      <c r="B2" s="10"/>
      <c r="C2" s="188"/>
      <c r="D2" s="188"/>
      <c r="E2" s="188"/>
      <c r="F2" s="188"/>
      <c r="G2" s="188"/>
      <c r="H2" s="10"/>
      <c r="I2" s="10"/>
      <c r="J2" s="7"/>
      <c r="K2" s="7"/>
      <c r="L2" s="7"/>
      <c r="M2" s="7"/>
      <c r="N2" s="7"/>
      <c r="O2" s="7"/>
      <c r="P2" s="7"/>
      <c r="Q2" s="7"/>
      <c r="R2" s="7"/>
      <c r="S2" s="7"/>
      <c r="T2" s="7"/>
      <c r="U2" s="7"/>
      <c r="V2" s="7"/>
      <c r="W2" s="7"/>
    </row>
    <row r="3" spans="1:23" ht="39.950000000000003" customHeight="1">
      <c r="A3" s="9" t="s">
        <v>26</v>
      </c>
      <c r="B3" s="10"/>
      <c r="C3" s="189"/>
      <c r="D3" s="189"/>
      <c r="E3" s="189"/>
      <c r="F3" s="189"/>
      <c r="G3" s="189"/>
      <c r="H3" s="55"/>
      <c r="I3" s="55"/>
      <c r="J3" s="56"/>
      <c r="K3" s="57" t="s">
        <v>107</v>
      </c>
      <c r="L3" s="56"/>
      <c r="M3" s="56"/>
      <c r="N3" s="191"/>
      <c r="O3" s="192"/>
      <c r="P3" s="192"/>
      <c r="Q3" s="192"/>
      <c r="R3" s="192"/>
      <c r="S3" s="192"/>
      <c r="T3" s="192"/>
      <c r="U3" s="192"/>
      <c r="V3" s="193"/>
      <c r="W3" s="7"/>
    </row>
    <row r="4" spans="1:23" ht="26.25">
      <c r="A4" s="7"/>
      <c r="B4" s="7"/>
      <c r="C4" s="7"/>
      <c r="D4" s="7"/>
      <c r="E4" s="7"/>
      <c r="F4" s="7"/>
      <c r="G4" s="7"/>
      <c r="H4" s="7"/>
      <c r="I4" s="7"/>
      <c r="J4" s="7"/>
      <c r="K4" s="7"/>
      <c r="L4" s="7"/>
      <c r="M4" s="7"/>
      <c r="N4" s="7"/>
      <c r="O4" s="7"/>
      <c r="P4" s="7"/>
      <c r="Q4" s="7"/>
      <c r="R4" s="7"/>
      <c r="S4" s="7"/>
      <c r="T4" s="7"/>
      <c r="U4" s="7"/>
      <c r="V4" s="7"/>
      <c r="W4" s="7"/>
    </row>
    <row r="5" spans="1:23" ht="15">
      <c r="A5" s="2"/>
      <c r="B5" s="2"/>
      <c r="C5" s="2"/>
      <c r="D5" s="2"/>
      <c r="E5" s="2"/>
      <c r="F5" s="2"/>
      <c r="G5" s="2"/>
      <c r="H5" s="2"/>
      <c r="I5" s="2"/>
      <c r="J5" s="2"/>
      <c r="K5" s="2"/>
      <c r="L5" s="2"/>
      <c r="M5" s="2"/>
      <c r="N5" s="2"/>
      <c r="O5" s="2"/>
      <c r="P5" s="2"/>
      <c r="Q5" s="2"/>
      <c r="R5" s="2"/>
      <c r="S5" s="2"/>
      <c r="T5" s="2"/>
      <c r="U5" s="2"/>
      <c r="V5" s="2"/>
      <c r="W5" s="2"/>
    </row>
    <row r="6" spans="1:23" ht="15">
      <c r="A6" s="3" t="s">
        <v>0</v>
      </c>
      <c r="B6" s="2"/>
      <c r="C6" s="2"/>
      <c r="D6" s="2"/>
      <c r="E6" s="2"/>
      <c r="F6" s="16" t="s">
        <v>1</v>
      </c>
      <c r="G6" s="15"/>
      <c r="H6" s="15"/>
      <c r="I6" s="15"/>
      <c r="J6" s="15"/>
      <c r="K6" s="15"/>
      <c r="L6" s="15"/>
      <c r="M6" s="15"/>
      <c r="N6" s="15"/>
      <c r="O6" s="15"/>
      <c r="P6" s="15"/>
      <c r="Q6" s="15"/>
      <c r="R6" s="15"/>
      <c r="S6" s="15"/>
      <c r="T6" s="15"/>
      <c r="U6" s="2"/>
      <c r="V6" s="2"/>
      <c r="W6" s="2"/>
    </row>
    <row r="7" spans="1:23" ht="15">
      <c r="A7" s="78" t="s">
        <v>118</v>
      </c>
      <c r="B7" s="2" t="s">
        <v>2</v>
      </c>
      <c r="C7" s="2"/>
      <c r="D7" s="2"/>
      <c r="E7" s="2"/>
      <c r="F7" s="15" t="s">
        <v>58</v>
      </c>
      <c r="G7" s="15"/>
      <c r="H7" s="15"/>
      <c r="I7" s="15"/>
      <c r="J7" s="15"/>
      <c r="K7" s="15"/>
      <c r="L7" s="15"/>
      <c r="M7" s="15"/>
      <c r="N7" s="15"/>
      <c r="O7" s="15"/>
      <c r="P7" s="15"/>
      <c r="Q7" s="15"/>
      <c r="R7" s="15"/>
      <c r="S7" s="15"/>
      <c r="T7" s="15"/>
      <c r="U7" s="2"/>
      <c r="V7" s="2"/>
      <c r="W7" s="2"/>
    </row>
    <row r="8" spans="1:23" ht="15">
      <c r="A8" s="4" t="s">
        <v>3</v>
      </c>
      <c r="B8" s="2" t="s">
        <v>4</v>
      </c>
      <c r="C8" s="2"/>
      <c r="D8" s="2"/>
      <c r="E8" s="2"/>
      <c r="F8" s="15" t="s">
        <v>106</v>
      </c>
      <c r="G8" s="15"/>
      <c r="H8" s="15"/>
      <c r="I8" s="15"/>
      <c r="J8" s="15"/>
      <c r="K8" s="15"/>
      <c r="L8" s="15"/>
      <c r="M8" s="15"/>
      <c r="N8" s="15"/>
      <c r="O8" s="15"/>
      <c r="P8" s="15"/>
      <c r="Q8" s="15"/>
      <c r="R8" s="15"/>
      <c r="S8" s="15"/>
      <c r="T8" s="15"/>
      <c r="U8" s="2"/>
      <c r="V8" s="2"/>
      <c r="W8" s="2"/>
    </row>
    <row r="9" spans="1:23" ht="15">
      <c r="A9" s="5"/>
      <c r="B9" s="2"/>
      <c r="C9" s="2"/>
      <c r="D9" s="2"/>
      <c r="E9" s="2"/>
      <c r="F9" s="15" t="s">
        <v>5</v>
      </c>
      <c r="G9" s="15"/>
      <c r="H9" s="15"/>
      <c r="I9" s="15"/>
      <c r="J9" s="15"/>
      <c r="K9" s="15"/>
      <c r="L9" s="15"/>
      <c r="M9" s="15"/>
      <c r="N9" s="15"/>
      <c r="O9" s="15"/>
      <c r="P9" s="15"/>
      <c r="Q9" s="15"/>
      <c r="R9" s="15"/>
      <c r="S9" s="15"/>
      <c r="T9" s="15"/>
      <c r="U9" s="2"/>
      <c r="V9" s="2"/>
      <c r="W9" s="2"/>
    </row>
    <row r="10" spans="1:23" ht="15">
      <c r="A10" s="6"/>
      <c r="B10" s="6"/>
      <c r="C10" s="2"/>
      <c r="D10" s="2"/>
      <c r="E10" s="6"/>
      <c r="F10" s="6"/>
      <c r="G10" s="6"/>
      <c r="H10" s="6"/>
      <c r="I10" s="6"/>
      <c r="J10" s="6"/>
      <c r="K10" s="6"/>
      <c r="L10" s="6"/>
      <c r="M10" s="6"/>
      <c r="N10" s="6"/>
      <c r="O10" s="6"/>
      <c r="P10" s="6"/>
      <c r="Q10" s="6"/>
      <c r="R10" s="6"/>
      <c r="S10" s="6"/>
      <c r="T10" s="6"/>
      <c r="U10" s="6"/>
      <c r="V10" s="6"/>
      <c r="W10" s="6"/>
    </row>
    <row r="11" spans="1:23" ht="74.25" customHeight="1">
      <c r="A11" s="79" t="s">
        <v>11</v>
      </c>
      <c r="B11" s="59" t="s">
        <v>12</v>
      </c>
      <c r="C11" s="59" t="s">
        <v>13</v>
      </c>
      <c r="D11" s="59" t="s">
        <v>14</v>
      </c>
      <c r="E11" s="59" t="s">
        <v>15</v>
      </c>
      <c r="F11" s="59" t="s">
        <v>16</v>
      </c>
      <c r="G11" s="59" t="s">
        <v>60</v>
      </c>
      <c r="H11" s="73" t="s">
        <v>168</v>
      </c>
      <c r="I11" s="59" t="s">
        <v>44</v>
      </c>
      <c r="J11" s="59" t="s">
        <v>57</v>
      </c>
      <c r="K11" s="59" t="s">
        <v>61</v>
      </c>
      <c r="L11" s="59" t="s">
        <v>17</v>
      </c>
      <c r="M11" s="60" t="s">
        <v>169</v>
      </c>
      <c r="N11" s="59" t="s">
        <v>18</v>
      </c>
      <c r="O11" s="59" t="s">
        <v>19</v>
      </c>
      <c r="P11" s="59" t="s">
        <v>20</v>
      </c>
      <c r="Q11" s="59" t="s">
        <v>62</v>
      </c>
      <c r="R11" s="59" t="s">
        <v>21</v>
      </c>
      <c r="S11" s="59" t="s">
        <v>99</v>
      </c>
      <c r="T11" s="59" t="s">
        <v>22</v>
      </c>
      <c r="U11" s="60" t="s">
        <v>63</v>
      </c>
      <c r="V11" s="59" t="s">
        <v>23</v>
      </c>
      <c r="W11" s="59" t="s">
        <v>166</v>
      </c>
    </row>
    <row r="12" spans="1:23" s="43" customFormat="1" ht="60" customHeight="1">
      <c r="A12" s="80"/>
      <c r="B12" s="74"/>
      <c r="C12" s="75"/>
      <c r="D12" s="75"/>
      <c r="E12" s="68"/>
      <c r="F12" s="68"/>
      <c r="G12" s="76"/>
      <c r="H12" s="77" t="str">
        <f>DATEDIF(G12,Sources!$K$4,"y")&amp;"ans" &amp; DATEDIF(G12,Sources!$K$4,"ym")&amp; "mois"</f>
        <v>125ans0mois</v>
      </c>
      <c r="I12" s="68"/>
      <c r="J12" s="68"/>
      <c r="K12" s="76"/>
      <c r="L12" s="68"/>
      <c r="M12" s="67"/>
      <c r="N12" s="68"/>
      <c r="O12" s="72"/>
      <c r="P12" s="72"/>
      <c r="Q12" s="72"/>
      <c r="R12" s="71"/>
      <c r="S12" s="71" t="s">
        <v>103</v>
      </c>
      <c r="T12" s="72"/>
      <c r="U12" s="72"/>
      <c r="V12" s="72"/>
      <c r="W12" s="75"/>
    </row>
    <row r="13" spans="1:23" ht="60" customHeight="1">
      <c r="A13" s="80"/>
      <c r="B13" s="74"/>
      <c r="C13" s="75"/>
      <c r="D13" s="75"/>
      <c r="E13" s="68"/>
      <c r="F13" s="68"/>
      <c r="G13" s="76"/>
      <c r="H13" s="77" t="str">
        <f>DATEDIF(G13,Sources!$K$4,"y")&amp;"ans" &amp; DATEDIF(G13,Sources!$K$4,"ym")&amp; "mois"</f>
        <v>125ans0mois</v>
      </c>
      <c r="I13" s="68"/>
      <c r="J13" s="68"/>
      <c r="K13" s="76"/>
      <c r="L13" s="68"/>
      <c r="M13" s="67"/>
      <c r="N13" s="68"/>
      <c r="O13" s="72"/>
      <c r="P13" s="72"/>
      <c r="Q13" s="72"/>
      <c r="R13" s="71"/>
      <c r="S13" s="71"/>
      <c r="T13" s="72"/>
      <c r="U13" s="72"/>
      <c r="V13" s="72"/>
      <c r="W13" s="75"/>
    </row>
    <row r="14" spans="1:23" ht="60" customHeight="1">
      <c r="A14" s="80"/>
      <c r="B14" s="74"/>
      <c r="C14" s="75"/>
      <c r="D14" s="75"/>
      <c r="E14" s="68"/>
      <c r="F14" s="68"/>
      <c r="G14" s="76"/>
      <c r="H14" s="77" t="str">
        <f>DATEDIF(G14,Sources!$K$4,"y")&amp;"ans" &amp; DATEDIF(G14,Sources!$K$4,"ym")&amp; "mois"</f>
        <v>125ans0mois</v>
      </c>
      <c r="I14" s="68"/>
      <c r="J14" s="68"/>
      <c r="K14" s="76"/>
      <c r="L14" s="68"/>
      <c r="M14" s="67"/>
      <c r="N14" s="68"/>
      <c r="O14" s="72"/>
      <c r="P14" s="72"/>
      <c r="Q14" s="72"/>
      <c r="R14" s="71"/>
      <c r="S14" s="71"/>
      <c r="T14" s="72"/>
      <c r="U14" s="72"/>
      <c r="V14" s="72"/>
      <c r="W14" s="75"/>
    </row>
    <row r="15" spans="1:23" ht="60" customHeight="1">
      <c r="A15" s="80"/>
      <c r="B15" s="74"/>
      <c r="C15" s="75"/>
      <c r="D15" s="75"/>
      <c r="E15" s="68"/>
      <c r="F15" s="68"/>
      <c r="G15" s="76"/>
      <c r="H15" s="77" t="str">
        <f>DATEDIF(G15,Sources!$K$4,"y")&amp;"ans" &amp; DATEDIF(G15,Sources!$K$4,"ym")&amp; "mois"</f>
        <v>125ans0mois</v>
      </c>
      <c r="I15" s="68"/>
      <c r="J15" s="68"/>
      <c r="K15" s="76"/>
      <c r="L15" s="68"/>
      <c r="M15" s="67"/>
      <c r="N15" s="68"/>
      <c r="O15" s="72"/>
      <c r="P15" s="72"/>
      <c r="Q15" s="72"/>
      <c r="R15" s="71"/>
      <c r="S15" s="71"/>
      <c r="T15" s="72"/>
      <c r="U15" s="72"/>
      <c r="V15" s="72"/>
      <c r="W15" s="75"/>
    </row>
    <row r="16" spans="1:23" ht="60" customHeight="1">
      <c r="A16" s="80"/>
      <c r="B16" s="74"/>
      <c r="C16" s="75"/>
      <c r="D16" s="75"/>
      <c r="E16" s="68"/>
      <c r="F16" s="68"/>
      <c r="G16" s="76"/>
      <c r="H16" s="77" t="str">
        <f>DATEDIF(G16,Sources!$K$4,"y")&amp;"ans" &amp; DATEDIF(G16,Sources!$K$4,"ym")&amp; "mois"</f>
        <v>125ans0mois</v>
      </c>
      <c r="I16" s="68"/>
      <c r="J16" s="68"/>
      <c r="K16" s="76"/>
      <c r="L16" s="68"/>
      <c r="M16" s="67"/>
      <c r="N16" s="68"/>
      <c r="O16" s="72"/>
      <c r="P16" s="72"/>
      <c r="Q16" s="72"/>
      <c r="R16" s="71"/>
      <c r="S16" s="71"/>
      <c r="T16" s="72"/>
      <c r="U16" s="72"/>
      <c r="V16" s="72"/>
      <c r="W16" s="75"/>
    </row>
    <row r="17" spans="1:23" ht="60" customHeight="1">
      <c r="A17" s="80"/>
      <c r="B17" s="74"/>
      <c r="C17" s="75"/>
      <c r="D17" s="75"/>
      <c r="E17" s="68"/>
      <c r="F17" s="68"/>
      <c r="G17" s="76"/>
      <c r="H17" s="77" t="str">
        <f>DATEDIF(G17,Sources!$K$4,"y")&amp;"ans" &amp; DATEDIF(G17,Sources!$K$4,"ym")&amp; "mois"</f>
        <v>125ans0mois</v>
      </c>
      <c r="I17" s="68"/>
      <c r="J17" s="68"/>
      <c r="K17" s="76"/>
      <c r="L17" s="68"/>
      <c r="M17" s="67"/>
      <c r="N17" s="68"/>
      <c r="O17" s="72"/>
      <c r="P17" s="72"/>
      <c r="Q17" s="72"/>
      <c r="R17" s="71"/>
      <c r="S17" s="71"/>
      <c r="T17" s="72"/>
      <c r="U17" s="72"/>
      <c r="V17" s="72"/>
      <c r="W17" s="75"/>
    </row>
    <row r="18" spans="1:23" ht="60" customHeight="1">
      <c r="A18" s="80"/>
      <c r="B18" s="74"/>
      <c r="C18" s="75"/>
      <c r="D18" s="75"/>
      <c r="E18" s="68"/>
      <c r="F18" s="68"/>
      <c r="G18" s="76"/>
      <c r="H18" s="77" t="str">
        <f>DATEDIF(G18,Sources!$K$4,"y")&amp;"ans" &amp; DATEDIF(G18,Sources!$K$4,"ym")&amp; "mois"</f>
        <v>125ans0mois</v>
      </c>
      <c r="I18" s="68"/>
      <c r="J18" s="68"/>
      <c r="K18" s="76"/>
      <c r="L18" s="68"/>
      <c r="M18" s="67"/>
      <c r="N18" s="68"/>
      <c r="O18" s="72"/>
      <c r="P18" s="72"/>
      <c r="Q18" s="72"/>
      <c r="R18" s="71"/>
      <c r="S18" s="71"/>
      <c r="T18" s="72"/>
      <c r="U18" s="72"/>
      <c r="V18" s="72"/>
      <c r="W18" s="75"/>
    </row>
    <row r="19" spans="1:23" ht="60" customHeight="1">
      <c r="A19" s="80"/>
      <c r="B19" s="74"/>
      <c r="C19" s="75"/>
      <c r="D19" s="75"/>
      <c r="E19" s="68"/>
      <c r="F19" s="68"/>
      <c r="G19" s="76"/>
      <c r="H19" s="77" t="str">
        <f>DATEDIF(G19,Sources!$K$4,"y")&amp;"ans" &amp; DATEDIF(G19,Sources!$K$4,"ym")&amp; "mois"</f>
        <v>125ans0mois</v>
      </c>
      <c r="I19" s="68"/>
      <c r="J19" s="68"/>
      <c r="K19" s="76"/>
      <c r="L19" s="68"/>
      <c r="M19" s="67"/>
      <c r="N19" s="68"/>
      <c r="O19" s="72"/>
      <c r="P19" s="72"/>
      <c r="Q19" s="72"/>
      <c r="R19" s="71"/>
      <c r="S19" s="71"/>
      <c r="T19" s="72"/>
      <c r="U19" s="72"/>
      <c r="V19" s="72"/>
      <c r="W19" s="75"/>
    </row>
    <row r="20" spans="1:23" ht="60" customHeight="1">
      <c r="A20" s="80"/>
      <c r="B20" s="74"/>
      <c r="C20" s="75"/>
      <c r="D20" s="75"/>
      <c r="E20" s="68"/>
      <c r="F20" s="68"/>
      <c r="G20" s="76"/>
      <c r="H20" s="77" t="str">
        <f>DATEDIF(G20,Sources!$K$4,"y")&amp;"ans" &amp; DATEDIF(G20,Sources!$K$4,"ym")&amp; "mois"</f>
        <v>125ans0mois</v>
      </c>
      <c r="I20" s="68"/>
      <c r="J20" s="68"/>
      <c r="K20" s="76"/>
      <c r="L20" s="68"/>
      <c r="M20" s="67"/>
      <c r="N20" s="68"/>
      <c r="O20" s="72"/>
      <c r="P20" s="72"/>
      <c r="Q20" s="72"/>
      <c r="R20" s="71"/>
      <c r="S20" s="71"/>
      <c r="T20" s="72"/>
      <c r="U20" s="72"/>
      <c r="V20" s="72"/>
      <c r="W20" s="75"/>
    </row>
    <row r="21" spans="1:23" ht="60" customHeight="1">
      <c r="A21" s="80"/>
      <c r="B21" s="74"/>
      <c r="C21" s="75"/>
      <c r="D21" s="75"/>
      <c r="E21" s="68"/>
      <c r="F21" s="68"/>
      <c r="G21" s="76"/>
      <c r="H21" s="77" t="str">
        <f>DATEDIF(G21,Sources!$K$4,"y")&amp;"ans" &amp; DATEDIF(G21,Sources!$K$4,"ym")&amp; "mois"</f>
        <v>125ans0mois</v>
      </c>
      <c r="I21" s="68"/>
      <c r="J21" s="68"/>
      <c r="K21" s="76"/>
      <c r="L21" s="68"/>
      <c r="M21" s="67"/>
      <c r="N21" s="68"/>
      <c r="O21" s="72"/>
      <c r="P21" s="72"/>
      <c r="Q21" s="72"/>
      <c r="R21" s="71"/>
      <c r="S21" s="71"/>
      <c r="T21" s="72"/>
      <c r="U21" s="72"/>
      <c r="V21" s="72"/>
      <c r="W21" s="75"/>
    </row>
    <row r="22" spans="1:23" ht="28.5" customHeight="1">
      <c r="A22" s="194" t="s">
        <v>163</v>
      </c>
      <c r="B22" s="195"/>
      <c r="C22" s="195"/>
      <c r="D22" s="195"/>
      <c r="E22" s="195"/>
      <c r="F22" s="195"/>
      <c r="G22" s="195"/>
      <c r="H22" s="195"/>
      <c r="I22" s="195"/>
      <c r="J22" s="195"/>
      <c r="K22" s="195"/>
      <c r="L22" s="195"/>
      <c r="M22" s="195"/>
      <c r="N22" s="195"/>
      <c r="O22" s="195"/>
      <c r="P22" s="195"/>
      <c r="Q22" s="195"/>
      <c r="R22" s="195"/>
      <c r="S22" s="195"/>
      <c r="T22" s="195"/>
      <c r="U22" s="195"/>
      <c r="V22" s="195"/>
      <c r="W22" s="196"/>
    </row>
    <row r="23" spans="1:23" ht="60" customHeight="1">
      <c r="A23" s="80"/>
      <c r="B23" s="74"/>
      <c r="C23" s="75"/>
      <c r="D23" s="75"/>
      <c r="E23" s="68"/>
      <c r="F23" s="68"/>
      <c r="G23" s="76"/>
      <c r="H23" s="77" t="str">
        <f>DATEDIF(G23,Sources!$K$4,"y")&amp;"ans" &amp; DATEDIF(G23,Sources!$K$4,"ym")&amp; "mois"</f>
        <v>125ans0mois</v>
      </c>
      <c r="I23" s="68"/>
      <c r="J23" s="68"/>
      <c r="K23" s="76"/>
      <c r="L23" s="68"/>
      <c r="M23" s="67"/>
      <c r="N23" s="68"/>
      <c r="O23" s="72"/>
      <c r="P23" s="72"/>
      <c r="Q23" s="72"/>
      <c r="R23" s="71"/>
      <c r="S23" s="71"/>
      <c r="T23" s="72"/>
      <c r="U23" s="72"/>
      <c r="V23" s="72"/>
      <c r="W23" s="75"/>
    </row>
    <row r="24" spans="1:23" ht="60" customHeight="1">
      <c r="A24" s="80"/>
      <c r="B24" s="74"/>
      <c r="C24" s="75"/>
      <c r="D24" s="75"/>
      <c r="E24" s="68"/>
      <c r="F24" s="68"/>
      <c r="G24" s="76"/>
      <c r="H24" s="77" t="str">
        <f>DATEDIF(G24,Sources!$K$4,"y")&amp;"ans" &amp; DATEDIF(G24,Sources!$K$4,"ym")&amp; "mois"</f>
        <v>125ans0mois</v>
      </c>
      <c r="I24" s="68"/>
      <c r="J24" s="68"/>
      <c r="K24" s="76"/>
      <c r="L24" s="68"/>
      <c r="M24" s="67"/>
      <c r="N24" s="68"/>
      <c r="O24" s="72"/>
      <c r="P24" s="72"/>
      <c r="Q24" s="72"/>
      <c r="R24" s="71"/>
      <c r="S24" s="71"/>
      <c r="T24" s="72"/>
      <c r="U24" s="72"/>
      <c r="V24" s="72"/>
      <c r="W24" s="75"/>
    </row>
    <row r="25" spans="1:23" ht="60" customHeight="1">
      <c r="A25" s="80"/>
      <c r="B25" s="74"/>
      <c r="C25" s="75"/>
      <c r="D25" s="75"/>
      <c r="E25" s="68"/>
      <c r="F25" s="68"/>
      <c r="G25" s="76"/>
      <c r="H25" s="77" t="str">
        <f>DATEDIF(G25,Sources!$K$4,"y")&amp;"ans" &amp; DATEDIF(G25,Sources!$K$4,"ym")&amp; "mois"</f>
        <v>125ans0mois</v>
      </c>
      <c r="I25" s="68"/>
      <c r="J25" s="68"/>
      <c r="K25" s="76"/>
      <c r="L25" s="68"/>
      <c r="M25" s="67"/>
      <c r="N25" s="68"/>
      <c r="O25" s="72"/>
      <c r="P25" s="72"/>
      <c r="Q25" s="72"/>
      <c r="R25" s="71"/>
      <c r="S25" s="71"/>
      <c r="T25" s="72"/>
      <c r="U25" s="72"/>
      <c r="V25" s="72"/>
      <c r="W25" s="75"/>
    </row>
    <row r="26" spans="1:23" ht="60" customHeight="1">
      <c r="A26" s="80"/>
      <c r="B26" s="74"/>
      <c r="C26" s="75"/>
      <c r="D26" s="75"/>
      <c r="E26" s="68"/>
      <c r="F26" s="68"/>
      <c r="G26" s="76"/>
      <c r="H26" s="77" t="str">
        <f>DATEDIF(G26,Sources!$K$4,"y")&amp;"ans" &amp; DATEDIF(G26,Sources!$K$4,"ym")&amp; "mois"</f>
        <v>125ans0mois</v>
      </c>
      <c r="I26" s="68"/>
      <c r="J26" s="68"/>
      <c r="K26" s="76"/>
      <c r="L26" s="68"/>
      <c r="M26" s="67"/>
      <c r="N26" s="68"/>
      <c r="O26" s="72"/>
      <c r="P26" s="72"/>
      <c r="Q26" s="72"/>
      <c r="R26" s="71"/>
      <c r="S26" s="71"/>
      <c r="T26" s="72"/>
      <c r="U26" s="72"/>
      <c r="V26" s="72"/>
      <c r="W26" s="75"/>
    </row>
    <row r="27" spans="1:23" ht="60" customHeight="1">
      <c r="A27" s="80"/>
      <c r="B27" s="74"/>
      <c r="C27" s="75"/>
      <c r="D27" s="75"/>
      <c r="E27" s="68"/>
      <c r="F27" s="68"/>
      <c r="G27" s="76"/>
      <c r="H27" s="77" t="str">
        <f>DATEDIF(G27,Sources!$K$4,"y")&amp;"ans" &amp; DATEDIF(G27,Sources!$K$4,"ym")&amp; "mois"</f>
        <v>125ans0mois</v>
      </c>
      <c r="I27" s="68"/>
      <c r="J27" s="68"/>
      <c r="K27" s="76"/>
      <c r="L27" s="68"/>
      <c r="M27" s="67"/>
      <c r="N27" s="68"/>
      <c r="O27" s="72"/>
      <c r="P27" s="72"/>
      <c r="Q27" s="72"/>
      <c r="R27" s="71"/>
      <c r="S27" s="71"/>
      <c r="T27" s="72"/>
      <c r="U27" s="72"/>
      <c r="V27" s="72"/>
      <c r="W27" s="75"/>
    </row>
    <row r="29" spans="1:23" ht="15">
      <c r="A29" s="81" t="s">
        <v>43</v>
      </c>
      <c r="B29" s="82"/>
      <c r="C29" s="82"/>
      <c r="D29" s="82"/>
      <c r="E29" s="82"/>
      <c r="F29" s="82"/>
      <c r="G29" s="82"/>
    </row>
    <row r="31" spans="1:23" s="21" customFormat="1" ht="24.95" customHeight="1">
      <c r="A31" s="184" t="s">
        <v>75</v>
      </c>
      <c r="B31" s="184"/>
      <c r="C31" s="185"/>
      <c r="D31" s="52"/>
      <c r="E31" s="47"/>
      <c r="F31" s="38" t="s">
        <v>104</v>
      </c>
      <c r="G31" s="52"/>
      <c r="H31" s="48"/>
      <c r="I31" s="42" t="s">
        <v>39</v>
      </c>
      <c r="J31" s="51">
        <f>D31-G31</f>
        <v>0</v>
      </c>
      <c r="K31" s="41"/>
      <c r="L31" s="41" t="s">
        <v>40</v>
      </c>
      <c r="M31" s="49" t="e">
        <f>G31/D31</f>
        <v>#DIV/0!</v>
      </c>
      <c r="N31" s="36"/>
      <c r="O31" s="41" t="s">
        <v>41</v>
      </c>
      <c r="P31" s="50" t="e">
        <f>J31/D31</f>
        <v>#DIV/0!</v>
      </c>
      <c r="Q31" s="19"/>
      <c r="R31" s="19"/>
      <c r="S31" s="19"/>
      <c r="T31" s="19"/>
      <c r="U31" s="19"/>
      <c r="V31" s="19"/>
      <c r="W31" s="19"/>
    </row>
    <row r="32" spans="1:23" s="21" customFormat="1" ht="24.95" customHeight="1">
      <c r="A32" s="184" t="s">
        <v>42</v>
      </c>
      <c r="B32" s="184"/>
      <c r="C32" s="185"/>
      <c r="D32" s="52"/>
      <c r="E32" s="47"/>
      <c r="F32" s="38" t="s">
        <v>105</v>
      </c>
      <c r="G32" s="52"/>
      <c r="H32" s="48"/>
      <c r="I32" s="38" t="s">
        <v>39</v>
      </c>
      <c r="J32" s="51">
        <f>D32-G32</f>
        <v>0</v>
      </c>
      <c r="K32" s="41"/>
      <c r="L32" s="41" t="s">
        <v>40</v>
      </c>
      <c r="M32" s="49" t="e">
        <f>G32/D32</f>
        <v>#DIV/0!</v>
      </c>
      <c r="N32" s="36"/>
      <c r="O32" s="41" t="s">
        <v>41</v>
      </c>
      <c r="P32" s="50" t="e">
        <f>J32/D32</f>
        <v>#DIV/0!</v>
      </c>
      <c r="Q32" s="19"/>
      <c r="R32" s="19"/>
      <c r="S32" s="19"/>
      <c r="T32" s="19"/>
      <c r="U32" s="19"/>
      <c r="V32" s="19"/>
      <c r="W32" s="19"/>
    </row>
    <row r="36" spans="15:21" ht="14.25" customHeight="1">
      <c r="O36" s="22"/>
      <c r="P36" s="22"/>
      <c r="Q36" s="22"/>
      <c r="R36" s="18"/>
      <c r="S36" s="18"/>
      <c r="T36" s="18"/>
      <c r="U36" s="18"/>
    </row>
    <row r="37" spans="15:21" ht="14.25" customHeight="1">
      <c r="O37" s="190" t="s">
        <v>68</v>
      </c>
      <c r="P37" s="190"/>
      <c r="Q37" s="190"/>
      <c r="R37" s="18"/>
      <c r="S37" s="18"/>
      <c r="T37" s="18"/>
      <c r="U37" s="18"/>
    </row>
    <row r="38" spans="15:21" ht="14.25" customHeight="1">
      <c r="O38" s="183" t="s">
        <v>69</v>
      </c>
      <c r="P38" s="183"/>
      <c r="Q38" s="183"/>
      <c r="R38" s="18"/>
      <c r="S38" s="18"/>
      <c r="T38" s="18"/>
      <c r="U38" s="18"/>
    </row>
    <row r="39" spans="15:21" ht="14.25" customHeight="1">
      <c r="O39" s="183" t="s">
        <v>70</v>
      </c>
      <c r="P39" s="183"/>
      <c r="Q39" s="183"/>
      <c r="R39" s="18"/>
      <c r="S39" s="18"/>
      <c r="T39" s="18"/>
      <c r="U39" s="18"/>
    </row>
    <row r="40" spans="15:21" ht="14.25" customHeight="1">
      <c r="O40" s="22"/>
      <c r="P40" s="22"/>
      <c r="Q40" s="22"/>
      <c r="R40" s="18"/>
      <c r="S40" s="18"/>
      <c r="T40" s="18"/>
      <c r="U40" s="18"/>
    </row>
    <row r="41" spans="15:21" ht="14.25" customHeight="1">
      <c r="O41" s="22"/>
      <c r="P41" s="22"/>
      <c r="Q41" s="22"/>
      <c r="R41" s="18"/>
      <c r="S41" s="18"/>
      <c r="T41" s="18"/>
      <c r="U41" s="18"/>
    </row>
    <row r="42" spans="15:21" ht="14.25" customHeight="1">
      <c r="O42" s="22"/>
      <c r="P42" s="22"/>
      <c r="Q42" s="22"/>
      <c r="R42" s="18"/>
      <c r="S42" s="18"/>
      <c r="T42" s="18"/>
      <c r="U42" s="18"/>
    </row>
    <row r="43" spans="15:21" ht="14.25" customHeight="1">
      <c r="O43" s="22"/>
      <c r="P43" s="22"/>
      <c r="Q43" s="22"/>
      <c r="R43" s="18"/>
      <c r="S43" s="18"/>
      <c r="T43" s="18"/>
      <c r="U43" s="18"/>
    </row>
    <row r="44" spans="15:21" ht="14.25" customHeight="1">
      <c r="O44" s="22"/>
      <c r="P44" s="22"/>
      <c r="Q44" s="22"/>
      <c r="R44" s="18"/>
      <c r="S44" s="18"/>
      <c r="T44" s="18"/>
      <c r="U44" s="18"/>
    </row>
    <row r="45" spans="15:21" ht="14.25" customHeight="1">
      <c r="O45" s="22"/>
      <c r="P45" s="22"/>
      <c r="Q45" s="22"/>
      <c r="R45" s="18"/>
      <c r="S45" s="18"/>
      <c r="T45" s="18"/>
      <c r="U45" s="18"/>
    </row>
    <row r="46" spans="15:21" ht="14.25" customHeight="1">
      <c r="O46" s="22"/>
      <c r="P46" s="22"/>
      <c r="Q46" s="22"/>
      <c r="R46" s="18"/>
      <c r="S46" s="18"/>
      <c r="T46" s="18"/>
      <c r="U46" s="18"/>
    </row>
    <row r="47" spans="15:21" ht="14.25" customHeight="1">
      <c r="O47" s="22"/>
      <c r="P47" s="22"/>
      <c r="Q47" s="22"/>
      <c r="R47" s="18"/>
      <c r="S47" s="18"/>
      <c r="T47" s="18"/>
      <c r="U47" s="18"/>
    </row>
    <row r="48" spans="15:21" ht="14.25" customHeight="1">
      <c r="O48" s="18"/>
      <c r="P48" s="18"/>
      <c r="Q48" s="18"/>
      <c r="R48" s="18"/>
      <c r="S48" s="18"/>
      <c r="T48" s="18"/>
      <c r="U48" s="18"/>
    </row>
    <row r="49" spans="15:21" ht="14.25" customHeight="1">
      <c r="O49" s="18"/>
      <c r="P49" s="18"/>
      <c r="Q49" s="18"/>
      <c r="R49" s="18"/>
      <c r="S49" s="18"/>
      <c r="T49" s="18"/>
      <c r="U49" s="18"/>
    </row>
    <row r="50" spans="15:21" ht="14.25" customHeight="1">
      <c r="O50" s="18"/>
      <c r="P50" s="18"/>
      <c r="Q50" s="18"/>
      <c r="R50" s="18"/>
      <c r="S50" s="18"/>
      <c r="T50" s="18"/>
      <c r="U50" s="18"/>
    </row>
    <row r="51" spans="15:21" ht="14.25" customHeight="1">
      <c r="O51" s="18"/>
      <c r="P51" s="18"/>
      <c r="Q51" s="18"/>
      <c r="R51" s="18"/>
      <c r="S51" s="18"/>
      <c r="T51" s="18"/>
      <c r="U51" s="18"/>
    </row>
    <row r="52" spans="15:21" ht="14.25" customHeight="1">
      <c r="O52" s="18"/>
      <c r="P52" s="18"/>
      <c r="Q52" s="18"/>
      <c r="R52" s="18"/>
      <c r="S52" s="18"/>
      <c r="T52" s="18"/>
      <c r="U52" s="18"/>
    </row>
  </sheetData>
  <mergeCells count="10">
    <mergeCell ref="O39:Q39"/>
    <mergeCell ref="A31:C31"/>
    <mergeCell ref="A32:C32"/>
    <mergeCell ref="A1:W1"/>
    <mergeCell ref="C2:G2"/>
    <mergeCell ref="C3:G3"/>
    <mergeCell ref="O37:Q37"/>
    <mergeCell ref="O38:Q38"/>
    <mergeCell ref="N3:V3"/>
    <mergeCell ref="A22:W22"/>
  </mergeCells>
  <dataValidations count="8">
    <dataValidation type="textLength" operator="equal" allowBlank="1" showInputMessage="1" showErrorMessage="1" sqref="E12:E21 E23:E27">
      <formula1>12</formula1>
    </dataValidation>
    <dataValidation type="whole" allowBlank="1" showInputMessage="1" showErrorMessage="1" sqref="A12:B21 A23:B27">
      <formula1>1</formula1>
      <formula2>99</formula2>
    </dataValidation>
    <dataValidation type="list" allowBlank="1" showInputMessage="1" showErrorMessage="1" errorTitle="Saisie incorrecte !" error="Votre saisie est incorrecte, merci d'utiliser le menu déroulant." sqref="F23:F27">
      <formula1>$M$12:$M$13</formula1>
    </dataValidation>
    <dataValidation type="list" allowBlank="1" showInputMessage="1" showErrorMessage="1" errorTitle="Saisie incorrecte !" error="Votre saisie est incorrecte, merci d'utiliser le menu déroulant." sqref="V23:V27">
      <formula1>$K$23:$K$28</formula1>
    </dataValidation>
    <dataValidation type="list" allowBlank="1" showInputMessage="1" showErrorMessage="1" sqref="L23:L27">
      <formula1>$A$17:$A$25</formula1>
    </dataValidation>
    <dataValidation type="list" allowBlank="1" showInputMessage="1" showErrorMessage="1" sqref="N23:N27">
      <formula1>$A$31:$A$37</formula1>
    </dataValidation>
    <dataValidation type="list" allowBlank="1" showInputMessage="1" showErrorMessage="1" sqref="M23:M27">
      <formula1>$E$35:$E$49</formula1>
    </dataValidation>
    <dataValidation operator="lessThan" allowBlank="1" showInputMessage="1" showErrorMessage="1" sqref="G12:G21 G23:G27 K12:K21 K23:K27"/>
  </dataValidations>
  <pageMargins left="0.31496062992125984" right="0.31496062992125984" top="0.35433070866141736" bottom="0.35433070866141736" header="0.31496062992125984" footer="0"/>
  <pageSetup paperSize="8" scale="80" fitToWidth="0" fitToHeight="0" orientation="landscape" r:id="rId1"/>
  <headerFooter>
    <oddFooter>&amp;L&amp;"Liberation Serif,Normal"&amp;9MTECT_SG/DRH/CMGP/ESP&amp;C&amp;"Liberation Serif,Normal"&amp;9&amp;P/&amp;N&amp;R&amp;"Liberation Serif,Normal"&amp;9TRC_LA_cat A_Techniques_Maritimes_promotions 2025</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errorTitle="Saisie incorrecte !" error="Votre saisie est incorrecte, merci d'utiliser le menu déroulant.">
          <x14:formula1>
            <xm:f>Sources!$M$12:$M$13</xm:f>
          </x14:formula1>
          <xm:sqref>F12:F21</xm:sqref>
        </x14:dataValidation>
        <x14:dataValidation type="list" allowBlank="1" showInputMessage="1" showErrorMessage="1" errorTitle="Saisie incorrecte !" error="Votre saisie est incorrecte, merci d'utiliser le menu déroulant.">
          <x14:formula1>
            <xm:f>Sources!$K$23:$K$28</xm:f>
          </x14:formula1>
          <xm:sqref>V12:V21</xm:sqref>
        </x14:dataValidation>
        <x14:dataValidation type="list" allowBlank="1" showInputMessage="1" showErrorMessage="1">
          <x14:formula1>
            <xm:f>Sources!$A$17:$A$25</xm:f>
          </x14:formula1>
          <xm:sqref>L12:L21</xm:sqref>
        </x14:dataValidation>
        <x14:dataValidation type="list" allowBlank="1" showInputMessage="1" showErrorMessage="1">
          <x14:formula1>
            <xm:f>Sources!$A$31:$A$37</xm:f>
          </x14:formula1>
          <xm:sqref>N12:N21</xm:sqref>
        </x14:dataValidation>
        <x14:dataValidation type="list" allowBlank="1" showInputMessage="1" showErrorMessage="1">
          <x14:formula1>
            <xm:f>Sources!$E$35:$E$49</xm:f>
          </x14:formula1>
          <xm:sqref>M12:M21</xm:sqref>
        </x14:dataValidation>
        <x14:dataValidation type="list" allowBlank="1" showInputMessage="1" showErrorMessage="1">
          <x14:formula1>
            <xm:f>Sources!$A$3:$A$4</xm:f>
          </x14:formula1>
          <xm:sqref>N3:V3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Y42"/>
  <sheetViews>
    <sheetView topLeftCell="A2" zoomScaleNormal="100" workbookViewId="0">
      <selection activeCell="K3" sqref="K3:W3"/>
    </sheetView>
  </sheetViews>
  <sheetFormatPr baseColWidth="10" defaultRowHeight="14.25"/>
  <cols>
    <col min="7" max="7" width="7.5" customWidth="1"/>
    <col min="9" max="9" width="12.75" customWidth="1"/>
    <col min="15" max="15" width="13.25" customWidth="1"/>
    <col min="18" max="18" width="19" customWidth="1"/>
    <col min="20" max="20" width="22.5" customWidth="1"/>
    <col min="24" max="24" width="16.5" customWidth="1"/>
  </cols>
  <sheetData>
    <row r="1" spans="1:25" ht="45" customHeight="1">
      <c r="A1" s="186" t="s">
        <v>170</v>
      </c>
      <c r="B1" s="187"/>
      <c r="C1" s="187"/>
      <c r="D1" s="187"/>
      <c r="E1" s="187"/>
      <c r="F1" s="187"/>
      <c r="G1" s="187"/>
      <c r="H1" s="187"/>
      <c r="I1" s="187"/>
      <c r="J1" s="187"/>
      <c r="K1" s="187"/>
      <c r="L1" s="187"/>
      <c r="M1" s="187"/>
      <c r="N1" s="187"/>
      <c r="O1" s="187"/>
      <c r="P1" s="187"/>
      <c r="Q1" s="187"/>
      <c r="R1" s="187"/>
      <c r="S1" s="187"/>
      <c r="T1" s="187"/>
      <c r="U1" s="187"/>
      <c r="V1" s="187"/>
      <c r="W1" s="187"/>
      <c r="X1" s="187"/>
      <c r="Y1" s="187"/>
    </row>
    <row r="2" spans="1:25" ht="39.950000000000003" customHeight="1">
      <c r="A2" s="200" t="s">
        <v>25</v>
      </c>
      <c r="B2" s="200"/>
      <c r="C2" s="198"/>
      <c r="D2" s="198"/>
      <c r="E2" s="198"/>
      <c r="F2" s="198"/>
      <c r="G2" s="198"/>
      <c r="H2" s="10"/>
      <c r="I2" s="10"/>
      <c r="J2" s="10"/>
      <c r="K2" s="7"/>
      <c r="L2" s="7"/>
      <c r="M2" s="7"/>
      <c r="N2" s="7"/>
      <c r="O2" s="7"/>
      <c r="P2" s="7"/>
      <c r="Q2" s="7"/>
      <c r="R2" s="7"/>
      <c r="S2" s="7"/>
      <c r="T2" s="7"/>
      <c r="U2" s="7"/>
      <c r="V2" s="7"/>
      <c r="W2" s="7"/>
      <c r="X2" s="7"/>
      <c r="Y2" s="7"/>
    </row>
    <row r="3" spans="1:25" ht="39.950000000000003" customHeight="1">
      <c r="A3" s="200" t="s">
        <v>26</v>
      </c>
      <c r="B3" s="200"/>
      <c r="C3" s="199"/>
      <c r="D3" s="199"/>
      <c r="E3" s="199"/>
      <c r="F3" s="199"/>
      <c r="G3" s="199"/>
      <c r="H3" s="10"/>
      <c r="I3" s="9" t="s">
        <v>27</v>
      </c>
      <c r="J3" s="10"/>
      <c r="K3" s="197"/>
      <c r="L3" s="197"/>
      <c r="M3" s="197"/>
      <c r="N3" s="197"/>
      <c r="O3" s="197"/>
      <c r="P3" s="197"/>
      <c r="Q3" s="197"/>
      <c r="R3" s="197"/>
      <c r="S3" s="197"/>
      <c r="T3" s="197"/>
      <c r="U3" s="197"/>
      <c r="V3" s="197"/>
      <c r="W3" s="197"/>
      <c r="X3" s="7"/>
      <c r="Y3" s="7"/>
    </row>
    <row r="4" spans="1:25" ht="12.75" customHeight="1">
      <c r="A4" s="7"/>
      <c r="B4" s="7"/>
      <c r="C4" s="7"/>
      <c r="D4" s="7"/>
      <c r="E4" s="7"/>
      <c r="F4" s="7"/>
      <c r="G4" s="7"/>
      <c r="H4" s="7"/>
      <c r="I4" s="7"/>
      <c r="J4" s="7"/>
      <c r="K4" s="7"/>
      <c r="L4" s="7"/>
      <c r="M4" s="7"/>
      <c r="N4" s="7"/>
      <c r="O4" s="7"/>
      <c r="P4" s="7"/>
      <c r="Q4" s="7"/>
      <c r="R4" s="7"/>
      <c r="S4" s="7"/>
      <c r="T4" s="7"/>
      <c r="U4" s="7"/>
      <c r="V4" s="7"/>
      <c r="W4" s="7"/>
      <c r="X4" s="7"/>
      <c r="Y4" s="7"/>
    </row>
    <row r="5" spans="1:25" ht="8.25" customHeight="1">
      <c r="A5" s="2"/>
      <c r="B5" s="2"/>
      <c r="C5" s="2"/>
      <c r="D5" s="2"/>
      <c r="E5" s="2"/>
      <c r="F5" s="2"/>
      <c r="G5" s="2"/>
      <c r="H5" s="2"/>
      <c r="I5" s="2"/>
      <c r="J5" s="2"/>
      <c r="K5" s="2"/>
      <c r="L5" s="2"/>
      <c r="M5" s="2"/>
      <c r="N5" s="2"/>
      <c r="O5" s="2"/>
      <c r="P5" s="2"/>
      <c r="Q5" s="2"/>
      <c r="R5" s="2"/>
      <c r="S5" s="2"/>
      <c r="T5" s="2"/>
      <c r="U5" s="2"/>
      <c r="V5" s="2"/>
      <c r="W5" s="2"/>
      <c r="X5" s="2"/>
      <c r="Y5" s="2"/>
    </row>
    <row r="6" spans="1:25" ht="15">
      <c r="A6" s="3" t="s">
        <v>0</v>
      </c>
      <c r="B6" s="2"/>
      <c r="C6" s="2"/>
      <c r="D6" s="2"/>
      <c r="E6" s="2"/>
      <c r="F6" s="2"/>
      <c r="G6" s="17" t="s">
        <v>1</v>
      </c>
      <c r="H6" s="2"/>
      <c r="I6" s="2"/>
      <c r="J6" s="2"/>
      <c r="K6" s="2"/>
      <c r="L6" s="2"/>
      <c r="M6" s="2"/>
      <c r="N6" s="2"/>
      <c r="O6" s="2"/>
      <c r="P6" s="2"/>
      <c r="Q6" s="2"/>
      <c r="R6" s="2"/>
      <c r="S6" s="2"/>
      <c r="T6" s="2"/>
      <c r="U6" s="2"/>
      <c r="V6" s="2"/>
      <c r="W6" s="2"/>
      <c r="X6" s="2"/>
      <c r="Y6" s="2"/>
    </row>
    <row r="7" spans="1:25" ht="15">
      <c r="A7" s="78" t="s">
        <v>118</v>
      </c>
      <c r="B7" s="2" t="s">
        <v>2</v>
      </c>
      <c r="C7" s="2"/>
      <c r="D7" s="2"/>
      <c r="E7" s="2"/>
      <c r="F7" s="2"/>
      <c r="G7" s="27" t="s">
        <v>64</v>
      </c>
      <c r="H7" s="2"/>
      <c r="I7" s="2"/>
      <c r="J7" s="2"/>
      <c r="K7" s="2"/>
      <c r="L7" s="2"/>
      <c r="M7" s="2"/>
      <c r="N7" s="2"/>
      <c r="O7" s="2"/>
      <c r="P7" s="2"/>
      <c r="Q7" s="2"/>
      <c r="R7" s="2"/>
      <c r="S7" s="2"/>
      <c r="T7" s="2"/>
      <c r="U7" s="2"/>
      <c r="V7" s="2"/>
      <c r="W7" s="2"/>
      <c r="X7" s="2"/>
      <c r="Y7" s="2"/>
    </row>
    <row r="8" spans="1:25" ht="15">
      <c r="A8" s="4" t="s">
        <v>3</v>
      </c>
      <c r="B8" s="2" t="s">
        <v>4</v>
      </c>
      <c r="C8" s="2"/>
      <c r="D8" s="2"/>
      <c r="E8" s="2"/>
      <c r="F8" s="2"/>
      <c r="G8" s="27" t="s">
        <v>59</v>
      </c>
      <c r="H8" s="2"/>
      <c r="I8" s="2"/>
      <c r="J8" s="2"/>
      <c r="K8" s="2"/>
      <c r="L8" s="2"/>
      <c r="M8" s="2"/>
      <c r="N8" s="2"/>
      <c r="O8" s="2"/>
      <c r="P8" s="2"/>
      <c r="Q8" s="2"/>
      <c r="R8" s="2"/>
      <c r="S8" s="2"/>
      <c r="T8" s="2"/>
      <c r="U8" s="2"/>
      <c r="V8" s="2"/>
      <c r="W8" s="2"/>
      <c r="X8" s="2"/>
      <c r="Y8" s="2"/>
    </row>
    <row r="9" spans="1:25" ht="15">
      <c r="A9" s="5"/>
      <c r="B9" s="2"/>
      <c r="C9" s="2"/>
      <c r="D9" s="2"/>
      <c r="E9" s="2"/>
      <c r="F9" s="2"/>
      <c r="G9" s="27" t="s">
        <v>5</v>
      </c>
      <c r="H9" s="2"/>
      <c r="I9" s="2"/>
      <c r="J9" s="2"/>
      <c r="K9" s="2"/>
      <c r="L9" s="2"/>
      <c r="M9" s="2"/>
      <c r="N9" s="2"/>
      <c r="O9" s="2"/>
      <c r="P9" s="2"/>
      <c r="Q9" s="2"/>
      <c r="R9" s="2"/>
      <c r="S9" s="2"/>
      <c r="T9" s="2"/>
      <c r="U9" s="2"/>
      <c r="V9" s="2"/>
      <c r="W9" s="2"/>
      <c r="X9" s="2"/>
      <c r="Y9" s="2"/>
    </row>
    <row r="10" spans="1:25" ht="8.25" customHeight="1">
      <c r="A10" s="6"/>
      <c r="B10" s="6"/>
      <c r="C10" s="6"/>
      <c r="D10" s="2"/>
      <c r="E10" s="2"/>
      <c r="F10" s="6"/>
      <c r="G10" s="6"/>
      <c r="H10" s="6"/>
      <c r="I10" s="6"/>
      <c r="J10" s="6"/>
      <c r="K10" s="6"/>
      <c r="L10" s="6"/>
      <c r="M10" s="6"/>
      <c r="N10" s="6"/>
      <c r="O10" s="6"/>
      <c r="P10" s="6"/>
      <c r="Q10" s="6"/>
      <c r="R10" s="6"/>
      <c r="S10" s="6"/>
      <c r="T10" s="6"/>
      <c r="U10" s="6"/>
      <c r="V10" s="6"/>
      <c r="W10" s="6"/>
      <c r="X10" s="6"/>
      <c r="Y10" s="6"/>
    </row>
    <row r="11" spans="1:25" ht="85.5">
      <c r="A11" s="79" t="s">
        <v>11</v>
      </c>
      <c r="B11" s="58" t="s">
        <v>56</v>
      </c>
      <c r="C11" s="59" t="s">
        <v>12</v>
      </c>
      <c r="D11" s="59" t="s">
        <v>13</v>
      </c>
      <c r="E11" s="59" t="s">
        <v>14</v>
      </c>
      <c r="F11" s="59" t="s">
        <v>15</v>
      </c>
      <c r="G11" s="59" t="s">
        <v>16</v>
      </c>
      <c r="H11" s="59" t="s">
        <v>60</v>
      </c>
      <c r="I11" s="59" t="s">
        <v>171</v>
      </c>
      <c r="J11" s="60" t="s">
        <v>65</v>
      </c>
      <c r="K11" s="59" t="s">
        <v>57</v>
      </c>
      <c r="L11" s="59" t="s">
        <v>66</v>
      </c>
      <c r="M11" s="59" t="s">
        <v>67</v>
      </c>
      <c r="N11" s="60" t="s">
        <v>173</v>
      </c>
      <c r="O11" s="59" t="s">
        <v>18</v>
      </c>
      <c r="P11" s="59" t="s">
        <v>19</v>
      </c>
      <c r="Q11" s="59" t="s">
        <v>20</v>
      </c>
      <c r="R11" s="59" t="s">
        <v>100</v>
      </c>
      <c r="S11" s="59" t="s">
        <v>101</v>
      </c>
      <c r="T11" s="59" t="s">
        <v>102</v>
      </c>
      <c r="U11" s="59" t="s">
        <v>22</v>
      </c>
      <c r="V11" s="60" t="s">
        <v>130</v>
      </c>
      <c r="W11" s="59" t="s">
        <v>23</v>
      </c>
      <c r="X11" s="59" t="s">
        <v>24</v>
      </c>
      <c r="Y11" s="1"/>
    </row>
    <row r="12" spans="1:25" ht="60" customHeight="1">
      <c r="A12" s="80"/>
      <c r="B12" s="61"/>
      <c r="C12" s="74"/>
      <c r="D12" s="62"/>
      <c r="E12" s="62"/>
      <c r="F12" s="63"/>
      <c r="G12" s="63"/>
      <c r="H12" s="64"/>
      <c r="I12" s="65" t="str">
        <f>DATEDIF(H12,Sources!$K$5,"y")&amp;"ans" &amp; DATEDIF(H12,Sources!$K$5,"ym") &amp; "mois"</f>
        <v>125ans11mois</v>
      </c>
      <c r="J12" s="63"/>
      <c r="K12" s="63"/>
      <c r="L12" s="66"/>
      <c r="M12" s="63"/>
      <c r="N12" s="67"/>
      <c r="O12" s="68"/>
      <c r="P12" s="69"/>
      <c r="Q12" s="69"/>
      <c r="R12" s="69"/>
      <c r="S12" s="70"/>
      <c r="T12" s="71" t="s">
        <v>103</v>
      </c>
      <c r="U12" s="69"/>
      <c r="V12" s="69"/>
      <c r="W12" s="69"/>
      <c r="X12" s="72"/>
      <c r="Y12" s="1"/>
    </row>
    <row r="13" spans="1:25" ht="60" customHeight="1">
      <c r="A13" s="80"/>
      <c r="B13" s="61"/>
      <c r="C13" s="74"/>
      <c r="D13" s="62"/>
      <c r="E13" s="62"/>
      <c r="F13" s="63"/>
      <c r="G13" s="63"/>
      <c r="H13" s="64"/>
      <c r="I13" s="65" t="str">
        <f>DATEDIF(H13,Sources!$K$5,"y")&amp;"ans" &amp; DATEDIF(H13,Sources!$K$5,"ym") &amp; "mois"</f>
        <v>125ans11mois</v>
      </c>
      <c r="J13" s="63"/>
      <c r="K13" s="63"/>
      <c r="L13" s="66"/>
      <c r="M13" s="63"/>
      <c r="N13" s="67"/>
      <c r="O13" s="68"/>
      <c r="P13" s="69"/>
      <c r="Q13" s="69"/>
      <c r="R13" s="69"/>
      <c r="S13" s="70"/>
      <c r="T13" s="71" t="s">
        <v>103</v>
      </c>
      <c r="U13" s="69"/>
      <c r="V13" s="69"/>
      <c r="W13" s="69"/>
      <c r="X13" s="72"/>
      <c r="Y13" s="1"/>
    </row>
    <row r="14" spans="1:25" ht="60" customHeight="1">
      <c r="A14" s="80"/>
      <c r="B14" s="61"/>
      <c r="C14" s="74"/>
      <c r="D14" s="62"/>
      <c r="E14" s="62"/>
      <c r="F14" s="63"/>
      <c r="G14" s="63"/>
      <c r="H14" s="64"/>
      <c r="I14" s="65" t="str">
        <f>DATEDIF(H14,Sources!$K$5,"y")&amp;"ans" &amp; DATEDIF(H14,Sources!$K$5,"ym") &amp; "mois"</f>
        <v>125ans11mois</v>
      </c>
      <c r="J14" s="63"/>
      <c r="K14" s="63"/>
      <c r="L14" s="66"/>
      <c r="M14" s="63"/>
      <c r="N14" s="67"/>
      <c r="O14" s="68"/>
      <c r="P14" s="69"/>
      <c r="Q14" s="69"/>
      <c r="R14" s="69"/>
      <c r="S14" s="70"/>
      <c r="T14" s="71" t="s">
        <v>103</v>
      </c>
      <c r="U14" s="69"/>
      <c r="V14" s="69"/>
      <c r="W14" s="69"/>
      <c r="X14" s="72"/>
      <c r="Y14" s="1"/>
    </row>
    <row r="15" spans="1:25" ht="60" customHeight="1">
      <c r="A15" s="80"/>
      <c r="B15" s="61"/>
      <c r="C15" s="74"/>
      <c r="D15" s="62"/>
      <c r="E15" s="62"/>
      <c r="F15" s="63"/>
      <c r="G15" s="63"/>
      <c r="H15" s="64"/>
      <c r="I15" s="65" t="str">
        <f>DATEDIF(H15,Sources!$K$5,"y")&amp;"ans" &amp; DATEDIF(H15,Sources!$K$5,"ym") &amp; "mois"</f>
        <v>125ans11mois</v>
      </c>
      <c r="J15" s="63"/>
      <c r="K15" s="63"/>
      <c r="L15" s="66"/>
      <c r="M15" s="63"/>
      <c r="N15" s="67"/>
      <c r="O15" s="68"/>
      <c r="P15" s="69"/>
      <c r="Q15" s="69"/>
      <c r="R15" s="69"/>
      <c r="S15" s="70"/>
      <c r="T15" s="71" t="s">
        <v>103</v>
      </c>
      <c r="U15" s="69"/>
      <c r="V15" s="69"/>
      <c r="W15" s="69"/>
      <c r="X15" s="72"/>
      <c r="Y15" s="1"/>
    </row>
    <row r="16" spans="1:25" ht="28.5" customHeight="1">
      <c r="A16" s="194" t="s">
        <v>163</v>
      </c>
      <c r="B16" s="195"/>
      <c r="C16" s="195"/>
      <c r="D16" s="195"/>
      <c r="E16" s="195"/>
      <c r="F16" s="195"/>
      <c r="G16" s="195"/>
      <c r="H16" s="195"/>
      <c r="I16" s="195"/>
      <c r="J16" s="195"/>
      <c r="K16" s="195"/>
      <c r="L16" s="195"/>
      <c r="M16" s="195"/>
      <c r="N16" s="195"/>
      <c r="O16" s="195"/>
      <c r="P16" s="195"/>
      <c r="Q16" s="195"/>
      <c r="R16" s="195"/>
      <c r="S16" s="195"/>
      <c r="T16" s="195"/>
      <c r="U16" s="195"/>
      <c r="V16" s="195"/>
      <c r="W16" s="195"/>
      <c r="X16" s="196"/>
      <c r="Y16" s="1"/>
    </row>
    <row r="17" spans="1:25" ht="60" customHeight="1">
      <c r="A17" s="80"/>
      <c r="B17" s="61"/>
      <c r="C17" s="74"/>
      <c r="D17" s="62"/>
      <c r="E17" s="62"/>
      <c r="F17" s="63"/>
      <c r="G17" s="63"/>
      <c r="H17" s="64"/>
      <c r="I17" s="65" t="str">
        <f>DATEDIF(H17,Sources!$K$5,"y")&amp;"ans" &amp; DATEDIF(H17,Sources!$K$5,"ym") &amp; "mois"</f>
        <v>125ans11mois</v>
      </c>
      <c r="J17" s="63"/>
      <c r="K17" s="63"/>
      <c r="L17" s="66"/>
      <c r="M17" s="63"/>
      <c r="N17" s="67"/>
      <c r="O17" s="68"/>
      <c r="P17" s="69"/>
      <c r="Q17" s="69"/>
      <c r="R17" s="69"/>
      <c r="S17" s="70"/>
      <c r="T17" s="71" t="s">
        <v>103</v>
      </c>
      <c r="U17" s="69"/>
      <c r="V17" s="69"/>
      <c r="W17" s="69"/>
      <c r="X17" s="72"/>
      <c r="Y17" s="1"/>
    </row>
    <row r="18" spans="1:25" ht="60" customHeight="1">
      <c r="A18" s="80"/>
      <c r="B18" s="61"/>
      <c r="C18" s="74"/>
      <c r="D18" s="62"/>
      <c r="E18" s="62"/>
      <c r="F18" s="63"/>
      <c r="G18" s="63"/>
      <c r="H18" s="64"/>
      <c r="I18" s="65" t="str">
        <f>DATEDIF(H18,Sources!$K$5,"y")&amp;"ans" &amp; DATEDIF(H18,Sources!$K$5,"ym") &amp; "mois"</f>
        <v>125ans11mois</v>
      </c>
      <c r="J18" s="63"/>
      <c r="K18" s="63"/>
      <c r="L18" s="66"/>
      <c r="M18" s="63"/>
      <c r="N18" s="67"/>
      <c r="O18" s="68"/>
      <c r="P18" s="69"/>
      <c r="Q18" s="69"/>
      <c r="R18" s="69"/>
      <c r="S18" s="70"/>
      <c r="T18" s="71" t="s">
        <v>103</v>
      </c>
      <c r="U18" s="69"/>
      <c r="V18" s="69"/>
      <c r="W18" s="69"/>
      <c r="X18" s="72"/>
      <c r="Y18" s="1"/>
    </row>
    <row r="19" spans="1:25" ht="60" customHeight="1">
      <c r="A19" s="80"/>
      <c r="B19" s="61"/>
      <c r="C19" s="74"/>
      <c r="D19" s="62"/>
      <c r="E19" s="62"/>
      <c r="F19" s="63"/>
      <c r="G19" s="63"/>
      <c r="H19" s="64"/>
      <c r="I19" s="65" t="str">
        <f>DATEDIF(H19,Sources!$K$5,"y")&amp;"ans" &amp; DATEDIF(H19,Sources!$K$5,"ym") &amp; "mois"</f>
        <v>125ans11mois</v>
      </c>
      <c r="J19" s="63"/>
      <c r="K19" s="63"/>
      <c r="L19" s="66"/>
      <c r="M19" s="63"/>
      <c r="N19" s="67"/>
      <c r="O19" s="68"/>
      <c r="P19" s="69"/>
      <c r="Q19" s="69"/>
      <c r="R19" s="69"/>
      <c r="S19" s="70"/>
      <c r="T19" s="71" t="s">
        <v>103</v>
      </c>
      <c r="U19" s="69"/>
      <c r="V19" s="69"/>
      <c r="W19" s="69"/>
      <c r="X19" s="72"/>
      <c r="Y19" s="1"/>
    </row>
    <row r="20" spans="1:25" ht="60" customHeight="1">
      <c r="A20" s="80"/>
      <c r="B20" s="61"/>
      <c r="C20" s="74"/>
      <c r="D20" s="62"/>
      <c r="E20" s="62"/>
      <c r="F20" s="63"/>
      <c r="G20" s="63"/>
      <c r="H20" s="64"/>
      <c r="I20" s="65" t="str">
        <f>DATEDIF(H20,Sources!$K$5,"y")&amp;"ans" &amp; DATEDIF(H20,Sources!$K$5,"ym") &amp; "mois"</f>
        <v>125ans11mois</v>
      </c>
      <c r="J20" s="63"/>
      <c r="K20" s="63"/>
      <c r="L20" s="66"/>
      <c r="M20" s="63"/>
      <c r="N20" s="67"/>
      <c r="O20" s="68"/>
      <c r="P20" s="69"/>
      <c r="Q20" s="69"/>
      <c r="R20" s="69"/>
      <c r="S20" s="70"/>
      <c r="T20" s="71" t="s">
        <v>103</v>
      </c>
      <c r="U20" s="69"/>
      <c r="V20" s="69"/>
      <c r="W20" s="69"/>
      <c r="X20" s="72"/>
      <c r="Y20" s="1"/>
    </row>
    <row r="21" spans="1:25" ht="60" customHeight="1">
      <c r="A21" s="80"/>
      <c r="B21" s="61"/>
      <c r="C21" s="74"/>
      <c r="D21" s="62"/>
      <c r="E21" s="62"/>
      <c r="F21" s="63"/>
      <c r="G21" s="63"/>
      <c r="H21" s="64"/>
      <c r="I21" s="65" t="str">
        <f>DATEDIF(H21,Sources!$K$5,"y")&amp;"ans" &amp; DATEDIF(H21,Sources!$K$5,"ym") &amp; "mois"</f>
        <v>125ans11mois</v>
      </c>
      <c r="J21" s="63"/>
      <c r="K21" s="63"/>
      <c r="L21" s="66"/>
      <c r="M21" s="63"/>
      <c r="N21" s="67"/>
      <c r="O21" s="68"/>
      <c r="P21" s="69"/>
      <c r="Q21" s="69"/>
      <c r="R21" s="69"/>
      <c r="S21" s="70"/>
      <c r="T21" s="71" t="s">
        <v>103</v>
      </c>
      <c r="U21" s="69"/>
      <c r="V21" s="69"/>
      <c r="W21" s="69"/>
      <c r="X21" s="72"/>
      <c r="Y21" s="1"/>
    </row>
    <row r="22" spans="1:25">
      <c r="A22" s="1"/>
      <c r="B22" s="1"/>
      <c r="C22" s="1"/>
      <c r="D22" s="1"/>
      <c r="E22" s="1"/>
      <c r="F22" s="1"/>
      <c r="G22" s="1"/>
      <c r="H22" s="1"/>
      <c r="I22" s="1"/>
      <c r="J22" s="1"/>
      <c r="K22" s="1"/>
      <c r="L22" s="1"/>
      <c r="M22" s="1"/>
      <c r="N22" s="1"/>
      <c r="O22" s="1"/>
      <c r="P22" s="1"/>
      <c r="Q22" s="1"/>
      <c r="R22" s="1"/>
      <c r="S22" s="1"/>
      <c r="T22" s="1"/>
      <c r="U22" s="1"/>
      <c r="V22" s="1"/>
      <c r="W22" s="1"/>
      <c r="X22" s="1"/>
      <c r="Y22" s="1"/>
    </row>
    <row r="23" spans="1:25" ht="15">
      <c r="A23" s="81" t="s">
        <v>43</v>
      </c>
      <c r="B23" s="82"/>
      <c r="C23" s="82"/>
      <c r="D23" s="82"/>
      <c r="E23" s="82"/>
      <c r="F23" s="82"/>
      <c r="G23" s="82"/>
      <c r="H23" s="82"/>
      <c r="I23" s="1"/>
      <c r="J23" s="1"/>
      <c r="K23" s="1"/>
      <c r="L23" s="1"/>
      <c r="M23" s="1"/>
      <c r="N23" s="1"/>
      <c r="O23" s="1"/>
      <c r="P23" s="1"/>
      <c r="Q23" s="1"/>
      <c r="R23" s="1"/>
      <c r="S23" s="1"/>
      <c r="T23" s="1"/>
      <c r="U23" s="1"/>
      <c r="V23" s="1"/>
      <c r="W23" s="1"/>
      <c r="X23" s="1"/>
      <c r="Y23" s="1"/>
    </row>
    <row r="24" spans="1:25">
      <c r="A24" s="1"/>
      <c r="B24" s="1"/>
      <c r="C24" s="1"/>
      <c r="D24" s="1"/>
      <c r="E24" s="1"/>
      <c r="F24" s="1"/>
      <c r="G24" s="1"/>
      <c r="H24" s="1"/>
      <c r="I24" s="1"/>
      <c r="J24" s="1"/>
      <c r="K24" s="1"/>
      <c r="L24" s="1"/>
      <c r="M24" s="1"/>
      <c r="N24" s="1"/>
      <c r="O24" s="1"/>
      <c r="P24" s="1"/>
      <c r="Q24" s="1"/>
      <c r="R24" s="1"/>
      <c r="S24" s="1"/>
      <c r="T24" s="1"/>
      <c r="U24" s="1"/>
      <c r="V24" s="1"/>
      <c r="W24" s="1"/>
      <c r="X24" s="1"/>
      <c r="Y24" s="1"/>
    </row>
    <row r="25" spans="1:25" s="21" customFormat="1" ht="24.95" customHeight="1">
      <c r="A25" s="184" t="s">
        <v>75</v>
      </c>
      <c r="B25" s="184"/>
      <c r="C25" s="185"/>
      <c r="D25" s="54"/>
      <c r="E25" s="36"/>
      <c r="F25" s="36" t="s">
        <v>38</v>
      </c>
      <c r="G25" s="54"/>
      <c r="H25" s="38"/>
      <c r="I25" s="35" t="s">
        <v>78</v>
      </c>
      <c r="J25" s="53">
        <f>D25-G25</f>
        <v>0</v>
      </c>
      <c r="K25" s="37"/>
      <c r="L25" s="201" t="s">
        <v>77</v>
      </c>
      <c r="M25" s="201"/>
      <c r="N25" s="20" t="e">
        <f>G25/D25</f>
        <v>#DIV/0!</v>
      </c>
      <c r="O25" s="184" t="s">
        <v>76</v>
      </c>
      <c r="P25" s="184"/>
      <c r="Q25" s="20" t="e">
        <f>J25/D25</f>
        <v>#DIV/0!</v>
      </c>
      <c r="R25" s="19"/>
      <c r="S25" s="19"/>
      <c r="T25" s="19"/>
      <c r="U25" s="19"/>
      <c r="V25" s="19"/>
      <c r="W25" s="19"/>
      <c r="X25" s="19"/>
      <c r="Y25" s="19"/>
    </row>
    <row r="26" spans="1:25" s="21" customFormat="1" ht="24.95" customHeight="1">
      <c r="A26" s="184" t="s">
        <v>42</v>
      </c>
      <c r="B26" s="184"/>
      <c r="C26" s="185"/>
      <c r="D26" s="54"/>
      <c r="E26" s="36"/>
      <c r="F26" s="36" t="s">
        <v>38</v>
      </c>
      <c r="G26" s="54"/>
      <c r="H26" s="38"/>
      <c r="I26" s="35" t="s">
        <v>78</v>
      </c>
      <c r="J26" s="53">
        <f>D26-G26</f>
        <v>0</v>
      </c>
      <c r="K26" s="37"/>
      <c r="L26" s="201" t="s">
        <v>77</v>
      </c>
      <c r="M26" s="201"/>
      <c r="N26" s="20" t="e">
        <f>G26/D26</f>
        <v>#DIV/0!</v>
      </c>
      <c r="O26" s="184" t="s">
        <v>76</v>
      </c>
      <c r="P26" s="184"/>
      <c r="Q26" s="20" t="e">
        <f>J26/D26</f>
        <v>#DIV/0!</v>
      </c>
      <c r="R26" s="19"/>
      <c r="S26" s="19"/>
      <c r="T26" s="19"/>
      <c r="U26" s="19"/>
      <c r="V26" s="19"/>
      <c r="W26" s="19"/>
      <c r="X26" s="19"/>
      <c r="Y26" s="19"/>
    </row>
    <row r="27" spans="1:25">
      <c r="A27" s="1"/>
      <c r="B27" s="1"/>
      <c r="C27" s="1"/>
      <c r="D27" s="1"/>
      <c r="E27" s="1"/>
      <c r="F27" s="1"/>
      <c r="G27" s="1"/>
      <c r="H27" s="1"/>
      <c r="I27" s="1"/>
      <c r="J27" s="1"/>
      <c r="K27" s="1"/>
      <c r="L27" s="1"/>
      <c r="M27" s="1"/>
      <c r="N27" s="1"/>
      <c r="O27" s="1"/>
      <c r="P27" s="1"/>
      <c r="Q27" s="1"/>
      <c r="R27" s="1"/>
      <c r="S27" s="1"/>
      <c r="T27" s="1"/>
      <c r="U27" s="1"/>
      <c r="V27" s="1"/>
      <c r="W27" s="1"/>
      <c r="X27" s="1"/>
      <c r="Y27" s="1"/>
    </row>
    <row r="28" spans="1:25">
      <c r="A28" s="1"/>
      <c r="B28" s="1"/>
      <c r="C28" s="1"/>
      <c r="D28" s="1"/>
      <c r="E28" s="1"/>
      <c r="F28" s="1"/>
      <c r="G28" s="1"/>
      <c r="H28" s="1"/>
      <c r="I28" s="1"/>
      <c r="J28" s="1"/>
      <c r="K28" s="1"/>
      <c r="L28" s="1"/>
      <c r="M28" s="1"/>
      <c r="N28" s="1"/>
      <c r="O28" s="1"/>
      <c r="P28" s="1"/>
      <c r="Q28" s="1"/>
      <c r="R28" s="1"/>
      <c r="S28" s="1"/>
      <c r="T28" s="1"/>
      <c r="U28" s="1"/>
      <c r="V28" s="1"/>
      <c r="W28" s="1"/>
      <c r="X28" s="1"/>
      <c r="Y28" s="1"/>
    </row>
    <row r="29" spans="1:25">
      <c r="A29" s="1"/>
      <c r="B29" s="1"/>
      <c r="C29" s="1"/>
      <c r="D29" s="1"/>
      <c r="E29" s="1"/>
      <c r="F29" s="1"/>
      <c r="G29" s="1"/>
      <c r="H29" s="1"/>
      <c r="I29" s="1"/>
      <c r="J29" s="1"/>
      <c r="K29" s="1"/>
      <c r="L29" s="1"/>
      <c r="M29" s="1"/>
      <c r="N29" s="1"/>
      <c r="O29" s="1"/>
      <c r="P29" s="1"/>
      <c r="Q29" s="1"/>
      <c r="R29" s="1"/>
      <c r="S29" s="1"/>
      <c r="T29" s="1"/>
      <c r="U29" s="1"/>
      <c r="V29" s="1"/>
      <c r="W29" s="1"/>
      <c r="X29" s="1"/>
      <c r="Y29" s="1"/>
    </row>
    <row r="30" spans="1:25" s="26" customFormat="1" ht="14.25" customHeight="1">
      <c r="A30" s="23"/>
      <c r="B30" s="23"/>
      <c r="C30" s="23"/>
      <c r="D30" s="23"/>
      <c r="E30" s="23"/>
      <c r="F30" s="23"/>
      <c r="G30" s="23"/>
      <c r="H30" s="23"/>
      <c r="I30" s="23"/>
      <c r="J30" s="23"/>
      <c r="K30" s="23"/>
      <c r="L30" s="23"/>
      <c r="M30" s="23"/>
      <c r="N30" s="23"/>
      <c r="O30" s="23"/>
      <c r="P30" s="24"/>
      <c r="Q30" s="190" t="s">
        <v>68</v>
      </c>
      <c r="R30" s="190"/>
      <c r="S30" s="190"/>
      <c r="T30" s="39"/>
      <c r="U30" s="25"/>
      <c r="V30" s="25"/>
      <c r="W30" s="23"/>
      <c r="X30" s="23"/>
      <c r="Y30" s="23"/>
    </row>
    <row r="31" spans="1:25" s="26" customFormat="1" ht="14.25" customHeight="1">
      <c r="A31" s="23"/>
      <c r="B31" s="23"/>
      <c r="C31" s="23"/>
      <c r="D31" s="23"/>
      <c r="E31" s="23"/>
      <c r="F31" s="23"/>
      <c r="G31" s="23"/>
      <c r="H31" s="23"/>
      <c r="I31" s="23"/>
      <c r="J31" s="23"/>
      <c r="K31" s="23"/>
      <c r="L31" s="23"/>
      <c r="M31" s="23"/>
      <c r="N31" s="23"/>
      <c r="O31" s="23"/>
      <c r="P31" s="24"/>
      <c r="Q31" s="183" t="s">
        <v>69</v>
      </c>
      <c r="R31" s="183"/>
      <c r="S31" s="183"/>
      <c r="T31" s="40"/>
      <c r="U31" s="25"/>
      <c r="V31" s="25"/>
      <c r="W31" s="23"/>
      <c r="X31" s="23"/>
      <c r="Y31" s="23"/>
    </row>
    <row r="32" spans="1:25" s="26" customFormat="1" ht="14.25" customHeight="1">
      <c r="A32" s="23"/>
      <c r="B32" s="23"/>
      <c r="C32" s="23"/>
      <c r="D32" s="23"/>
      <c r="E32" s="23"/>
      <c r="F32" s="23"/>
      <c r="G32" s="23"/>
      <c r="H32" s="23"/>
      <c r="I32" s="23"/>
      <c r="J32" s="23"/>
      <c r="K32" s="23"/>
      <c r="L32" s="23"/>
      <c r="M32" s="23"/>
      <c r="N32" s="23"/>
      <c r="O32" s="23"/>
      <c r="P32" s="24"/>
      <c r="Q32" s="183" t="s">
        <v>70</v>
      </c>
      <c r="R32" s="183"/>
      <c r="S32" s="183"/>
      <c r="T32" s="40"/>
      <c r="U32" s="25"/>
      <c r="V32" s="25"/>
      <c r="W32" s="23"/>
      <c r="X32" s="23"/>
      <c r="Y32" s="23"/>
    </row>
    <row r="33" spans="1:25" ht="14.25" customHeight="1">
      <c r="A33" s="1"/>
      <c r="B33" s="1"/>
      <c r="C33" s="1"/>
      <c r="D33" s="1"/>
      <c r="E33" s="1"/>
      <c r="F33" s="1"/>
      <c r="G33" s="1"/>
      <c r="H33" s="1"/>
      <c r="I33" s="1"/>
      <c r="J33" s="1"/>
      <c r="K33" s="1"/>
      <c r="L33" s="1"/>
      <c r="M33" s="1"/>
      <c r="N33" s="1"/>
      <c r="O33" s="1"/>
      <c r="P33" s="22"/>
      <c r="Q33" s="22"/>
      <c r="R33" s="22"/>
      <c r="S33" s="18"/>
      <c r="T33" s="18"/>
      <c r="U33" s="18"/>
      <c r="V33" s="18"/>
      <c r="W33" s="1"/>
      <c r="X33" s="1"/>
      <c r="Y33" s="1"/>
    </row>
    <row r="34" spans="1:25" ht="14.25" customHeight="1">
      <c r="A34" s="1"/>
      <c r="B34" s="1"/>
      <c r="C34" s="1"/>
      <c r="D34" s="1"/>
      <c r="E34" s="1"/>
      <c r="F34" s="1"/>
      <c r="G34" s="1"/>
      <c r="H34" s="1"/>
      <c r="I34" s="1"/>
      <c r="J34" s="1"/>
      <c r="K34" s="1"/>
      <c r="L34" s="1"/>
      <c r="M34" s="1"/>
      <c r="N34" s="1"/>
      <c r="O34" s="1"/>
      <c r="P34" s="22"/>
      <c r="Q34" s="22"/>
      <c r="R34" s="22"/>
      <c r="S34" s="18"/>
      <c r="T34" s="18"/>
      <c r="U34" s="18"/>
      <c r="V34" s="18"/>
      <c r="W34" s="1"/>
      <c r="X34" s="1"/>
      <c r="Y34" s="1"/>
    </row>
    <row r="35" spans="1:25" ht="14.25" customHeight="1">
      <c r="A35" s="1"/>
      <c r="B35" s="1"/>
      <c r="C35" s="1"/>
      <c r="D35" s="1"/>
      <c r="E35" s="1"/>
      <c r="F35" s="1"/>
      <c r="G35" s="1"/>
      <c r="H35" s="1"/>
      <c r="I35" s="1"/>
      <c r="J35" s="1"/>
      <c r="K35" s="1"/>
      <c r="L35" s="1"/>
      <c r="M35" s="1"/>
      <c r="N35" s="1"/>
      <c r="O35" s="1"/>
      <c r="P35" s="22"/>
      <c r="Q35" s="22"/>
      <c r="R35" s="22"/>
      <c r="S35" s="18"/>
      <c r="T35" s="18"/>
      <c r="U35" s="18"/>
      <c r="V35" s="18"/>
      <c r="W35" s="1"/>
      <c r="X35" s="1"/>
      <c r="Y35" s="1"/>
    </row>
    <row r="36" spans="1:25" ht="14.25" customHeight="1">
      <c r="A36" s="1"/>
      <c r="B36" s="1"/>
      <c r="C36" s="1"/>
      <c r="D36" s="1"/>
      <c r="E36" s="1"/>
      <c r="F36" s="1"/>
      <c r="G36" s="1"/>
      <c r="H36" s="1"/>
      <c r="I36" s="1"/>
      <c r="J36" s="1"/>
      <c r="K36" s="1"/>
      <c r="L36" s="1"/>
      <c r="M36" s="1"/>
      <c r="N36" s="1"/>
      <c r="O36" s="1"/>
      <c r="P36" s="22"/>
      <c r="Q36" s="22"/>
      <c r="R36" s="22"/>
      <c r="S36" s="18"/>
      <c r="T36" s="18"/>
      <c r="U36" s="18"/>
      <c r="V36" s="18"/>
      <c r="W36" s="1"/>
      <c r="X36" s="1"/>
      <c r="Y36" s="1"/>
    </row>
    <row r="37" spans="1:25" ht="14.25" customHeight="1">
      <c r="A37" s="1"/>
      <c r="B37" s="1"/>
      <c r="C37" s="1"/>
      <c r="D37" s="1"/>
      <c r="E37" s="1"/>
      <c r="F37" s="1"/>
      <c r="G37" s="1"/>
      <c r="H37" s="1"/>
      <c r="I37" s="1"/>
      <c r="J37" s="1"/>
      <c r="K37" s="1"/>
      <c r="L37" s="1"/>
      <c r="M37" s="1"/>
      <c r="N37" s="1"/>
      <c r="O37" s="1"/>
      <c r="P37" s="22"/>
      <c r="Q37" s="22"/>
      <c r="R37" s="22"/>
      <c r="S37" s="18"/>
      <c r="T37" s="18"/>
      <c r="U37" s="18"/>
      <c r="V37" s="18"/>
      <c r="W37" s="1"/>
      <c r="X37" s="1"/>
      <c r="Y37" s="1"/>
    </row>
    <row r="38" spans="1:25" ht="14.25" customHeight="1">
      <c r="A38" s="1"/>
      <c r="B38" s="1"/>
      <c r="C38" s="1"/>
      <c r="D38" s="1"/>
      <c r="E38" s="1"/>
      <c r="F38" s="1"/>
      <c r="G38" s="1"/>
      <c r="H38" s="1"/>
      <c r="I38" s="1"/>
      <c r="J38" s="1"/>
      <c r="K38" s="1"/>
      <c r="L38" s="1"/>
      <c r="M38" s="1"/>
      <c r="N38" s="1"/>
      <c r="O38" s="1"/>
      <c r="P38" s="22"/>
      <c r="Q38" s="22"/>
      <c r="R38" s="22"/>
      <c r="S38" s="18"/>
      <c r="T38" s="18"/>
      <c r="U38" s="18"/>
      <c r="V38" s="18"/>
      <c r="W38" s="1"/>
      <c r="X38" s="1"/>
      <c r="Y38" s="1"/>
    </row>
    <row r="39" spans="1:25" ht="14.25" customHeight="1">
      <c r="A39" s="1"/>
      <c r="B39" s="1"/>
      <c r="C39" s="1"/>
      <c r="D39" s="1"/>
      <c r="E39" s="1"/>
      <c r="F39" s="1"/>
      <c r="G39" s="1"/>
      <c r="H39" s="1"/>
      <c r="I39" s="1"/>
      <c r="J39" s="1"/>
      <c r="K39" s="1"/>
      <c r="L39" s="1"/>
      <c r="M39" s="1"/>
      <c r="N39" s="1"/>
      <c r="O39" s="1"/>
      <c r="P39" s="22"/>
      <c r="Q39" s="22"/>
      <c r="R39" s="22"/>
      <c r="S39" s="18"/>
      <c r="T39" s="18"/>
      <c r="U39" s="18"/>
      <c r="V39" s="18"/>
      <c r="W39" s="1"/>
      <c r="X39" s="1"/>
      <c r="Y39" s="1"/>
    </row>
    <row r="40" spans="1:25" ht="14.25" customHeight="1">
      <c r="A40" s="1"/>
      <c r="B40" s="1"/>
      <c r="C40" s="1"/>
      <c r="D40" s="1"/>
      <c r="E40" s="1"/>
      <c r="F40" s="1"/>
      <c r="G40" s="1"/>
      <c r="H40" s="1"/>
      <c r="I40" s="1"/>
      <c r="J40" s="1"/>
      <c r="K40" s="1"/>
      <c r="L40" s="1"/>
      <c r="M40" s="1"/>
      <c r="N40" s="1"/>
      <c r="O40" s="1"/>
      <c r="P40" s="22"/>
      <c r="Q40" s="22"/>
      <c r="R40" s="22"/>
      <c r="S40" s="18"/>
      <c r="T40" s="18"/>
      <c r="U40" s="18"/>
      <c r="V40" s="18"/>
      <c r="W40" s="1"/>
      <c r="X40" s="1"/>
      <c r="Y40" s="1"/>
    </row>
    <row r="41" spans="1:25" ht="14.25" customHeight="1">
      <c r="A41" s="1"/>
      <c r="B41" s="1"/>
      <c r="C41" s="1"/>
      <c r="D41" s="1"/>
      <c r="E41" s="1"/>
      <c r="F41" s="1"/>
      <c r="G41" s="1"/>
      <c r="H41" s="1"/>
      <c r="I41" s="1"/>
      <c r="J41" s="1"/>
      <c r="K41" s="1"/>
      <c r="L41" s="1"/>
      <c r="M41" s="1"/>
      <c r="N41" s="1"/>
      <c r="O41" s="1"/>
      <c r="P41" s="22"/>
      <c r="Q41" s="22"/>
      <c r="R41" s="22"/>
      <c r="S41" s="18"/>
      <c r="T41" s="18"/>
      <c r="U41" s="18"/>
      <c r="V41" s="18"/>
      <c r="W41" s="1"/>
      <c r="X41" s="1"/>
      <c r="Y41" s="1"/>
    </row>
    <row r="42" spans="1:25" ht="14.25" customHeight="1">
      <c r="A42" s="1"/>
      <c r="B42" s="1"/>
      <c r="C42" s="1"/>
      <c r="D42" s="1"/>
      <c r="E42" s="1"/>
      <c r="F42" s="1"/>
      <c r="G42" s="1"/>
      <c r="H42" s="1"/>
      <c r="I42" s="1"/>
      <c r="J42" s="1"/>
      <c r="K42" s="1"/>
      <c r="L42" s="1"/>
      <c r="M42" s="1"/>
      <c r="N42" s="1"/>
      <c r="O42" s="1"/>
      <c r="P42" s="18"/>
      <c r="Q42" s="18"/>
      <c r="R42" s="18"/>
      <c r="S42" s="18"/>
      <c r="T42" s="18"/>
      <c r="U42" s="18"/>
      <c r="V42" s="18"/>
      <c r="W42" s="1"/>
      <c r="X42" s="1"/>
      <c r="Y42" s="1"/>
    </row>
  </sheetData>
  <mergeCells count="16">
    <mergeCell ref="Q30:S30"/>
    <mergeCell ref="Q31:S31"/>
    <mergeCell ref="Q32:S32"/>
    <mergeCell ref="A1:Y1"/>
    <mergeCell ref="K3:W3"/>
    <mergeCell ref="C2:G2"/>
    <mergeCell ref="C3:G3"/>
    <mergeCell ref="A2:B2"/>
    <mergeCell ref="A3:B3"/>
    <mergeCell ref="A26:C26"/>
    <mergeCell ref="O25:P25"/>
    <mergeCell ref="O26:P26"/>
    <mergeCell ref="L25:M25"/>
    <mergeCell ref="L26:M26"/>
    <mergeCell ref="A25:C25"/>
    <mergeCell ref="A16:X16"/>
  </mergeCells>
  <dataValidations count="10">
    <dataValidation type="whole" allowBlank="1" showInputMessage="1" showErrorMessage="1" sqref="C17:C21 C12:C15 A12:A15 A17:A21">
      <formula1>1</formula1>
      <formula2>99</formula2>
    </dataValidation>
    <dataValidation type="textLength" operator="equal" allowBlank="1" showInputMessage="1" showErrorMessage="1" sqref="F12:F15 F17:F21">
      <formula1>12</formula1>
    </dataValidation>
    <dataValidation type="list" allowBlank="1" showInputMessage="1" showErrorMessage="1" sqref="B17:B21">
      <formula1>$E$23:$E$26</formula1>
    </dataValidation>
    <dataValidation type="list" allowBlank="1" showInputMessage="1" showErrorMessage="1" errorTitle="Saisie incorrecte !" error="Votre saisie est incorrecte, merci d'utiliser le menu déroulant." sqref="G17:G21">
      <formula1>$M$12:$M$13</formula1>
    </dataValidation>
    <dataValidation type="list" allowBlank="1" showInputMessage="1" showErrorMessage="1" sqref="O17:O21">
      <formula1>$A$31:$A$37</formula1>
    </dataValidation>
    <dataValidation type="list" allowBlank="1" showInputMessage="1" showErrorMessage="1" sqref="N17:N21">
      <formula1>$E$35:$E$49</formula1>
    </dataValidation>
    <dataValidation type="list" allowBlank="1" showInputMessage="1" showErrorMessage="1" sqref="M17:M21">
      <formula1>$A$17:$A$25</formula1>
    </dataValidation>
    <dataValidation type="list" allowBlank="1" showInputMessage="1" showErrorMessage="1" errorTitle="Saisie incorrecte !" error="Votre saisie est incorrecte, merci d'utiliser le menu déroulant." sqref="W17:W21">
      <formula1>$K$23:$K$28</formula1>
    </dataValidation>
    <dataValidation type="list" allowBlank="1" showInputMessage="1" showErrorMessage="1" sqref="K17:K21">
      <formula1>$H$32:$H$47</formula1>
    </dataValidation>
    <dataValidation operator="lessThan" allowBlank="1" showInputMessage="1" showErrorMessage="1" sqref="H12:H15"/>
  </dataValidations>
  <pageMargins left="0.31496062992125984" right="0.31496062992125984" top="0.35433070866141736" bottom="0.35433070866141736" header="0.31496062992125984" footer="0"/>
  <pageSetup paperSize="8" scale="80" fitToWidth="0" fitToHeight="0" orientation="landscape" r:id="rId1"/>
  <headerFooter>
    <oddFooter>&amp;L&amp;"Liberation Serif,Normal"&amp;9MTECT_SG/DRH/CMGP/ESP&amp;C&amp;"Liberation Serif,Normal"&amp;9&amp;P/&amp;N&amp;R&amp;"Liberation Serif,Normal"&amp;9TRC_TA_cat A_Techniques_Maritimes_promotions 2025</oddFooter>
  </headerFooter>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Sources!$E$23:$E$26</xm:f>
          </x14:formula1>
          <xm:sqref>B12:B15</xm:sqref>
        </x14:dataValidation>
        <x14:dataValidation type="list" allowBlank="1" showInputMessage="1" showErrorMessage="1" errorTitle="Saisie incorrecte !" error="Votre saisie est incorrecte, merci d'utiliser le menu déroulant.">
          <x14:formula1>
            <xm:f>Sources!$M$12:$M$13</xm:f>
          </x14:formula1>
          <xm:sqref>G12:G15</xm:sqref>
        </x14:dataValidation>
        <x14:dataValidation type="list" allowBlank="1" showInputMessage="1" showErrorMessage="1">
          <x14:formula1>
            <xm:f>Sources!$A$31:$A$37</xm:f>
          </x14:formula1>
          <xm:sqref>O12:O15</xm:sqref>
        </x14:dataValidation>
        <x14:dataValidation type="list" allowBlank="1" showInputMessage="1" showErrorMessage="1">
          <x14:formula1>
            <xm:f>Sources!$E$35:$E$49</xm:f>
          </x14:formula1>
          <xm:sqref>N12:N15</xm:sqref>
        </x14:dataValidation>
        <x14:dataValidation type="list" allowBlank="1" showInputMessage="1" showErrorMessage="1">
          <x14:formula1>
            <xm:f>Sources!$A$17:$A$25</xm:f>
          </x14:formula1>
          <xm:sqref>M12:M15</xm:sqref>
        </x14:dataValidation>
        <x14:dataValidation type="list" allowBlank="1" showInputMessage="1" showErrorMessage="1" errorTitle="Saisie incorrecte !" error="Votre saisie est incorrecte, merci d'utiliser le menu déroulant.">
          <x14:formula1>
            <xm:f>Sources!$K$23:$K$28</xm:f>
          </x14:formula1>
          <xm:sqref>W12:W15</xm:sqref>
        </x14:dataValidation>
        <x14:dataValidation type="list" allowBlank="1" showInputMessage="1" showErrorMessage="1">
          <x14:formula1>
            <xm:f>Sources!$H$32:$H$47</xm:f>
          </x14:formula1>
          <xm:sqref>K12:K15</xm:sqref>
        </x14:dataValidation>
        <x14:dataValidation type="list" allowBlank="1" showInputMessage="1" showErrorMessage="1">
          <x14:formula1>
            <xm:f>Sources!$A$8:$A$12</xm:f>
          </x14:formula1>
          <xm:sqref>K3:W3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24"/>
  <sheetViews>
    <sheetView workbookViewId="0">
      <selection activeCell="R22" sqref="R22"/>
    </sheetView>
  </sheetViews>
  <sheetFormatPr baseColWidth="10" defaultRowHeight="14.25"/>
  <cols>
    <col min="11" max="11" width="11" hidden="1" customWidth="1"/>
    <col min="14" max="16" width="0" hidden="1" customWidth="1"/>
    <col min="24" max="24" width="17.875" customWidth="1"/>
    <col min="25" max="27" width="11" hidden="1" customWidth="1"/>
    <col min="28" max="28" width="16.875" customWidth="1"/>
    <col min="29" max="31" width="11" hidden="1" customWidth="1"/>
    <col min="32" max="32" width="15.75" customWidth="1"/>
    <col min="33" max="35" width="11" hidden="1" customWidth="1"/>
    <col min="36" max="36" width="13.25" customWidth="1"/>
  </cols>
  <sheetData>
    <row r="1" spans="1:37" ht="59.25" customHeight="1">
      <c r="A1" s="203" t="s">
        <v>170</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89"/>
    </row>
    <row r="3" spans="1:37" ht="35.25" customHeight="1">
      <c r="A3" s="211" t="s">
        <v>25</v>
      </c>
      <c r="B3" s="211"/>
      <c r="C3" s="212"/>
      <c r="D3" s="212"/>
      <c r="E3" s="212"/>
      <c r="F3" s="212"/>
      <c r="G3" s="212"/>
      <c r="H3" s="10"/>
      <c r="I3" s="9" t="s">
        <v>107</v>
      </c>
      <c r="J3" s="181"/>
      <c r="L3" s="214"/>
      <c r="M3" s="214"/>
      <c r="N3" s="214"/>
      <c r="O3" s="214"/>
      <c r="P3" s="214"/>
      <c r="Q3" s="214"/>
      <c r="R3" s="214"/>
      <c r="S3" s="214"/>
      <c r="T3" s="214"/>
      <c r="U3" s="214"/>
      <c r="V3" s="214"/>
      <c r="W3" s="214"/>
      <c r="X3" s="214"/>
      <c r="Y3" s="90"/>
      <c r="Z3" s="90"/>
      <c r="AA3" s="90"/>
      <c r="AB3" s="90"/>
      <c r="AC3" s="90"/>
      <c r="AD3" s="90"/>
      <c r="AE3" s="90"/>
      <c r="AF3" s="90"/>
      <c r="AG3" s="90"/>
      <c r="AH3" s="90"/>
      <c r="AI3" s="90"/>
      <c r="AJ3" s="90"/>
      <c r="AK3" s="91"/>
    </row>
    <row r="4" spans="1:37" ht="39" customHeight="1">
      <c r="A4" s="211" t="s">
        <v>26</v>
      </c>
      <c r="B4" s="211"/>
      <c r="C4" s="213"/>
      <c r="D4" s="213"/>
      <c r="E4" s="213"/>
      <c r="F4" s="213"/>
      <c r="G4" s="213"/>
      <c r="H4" s="180"/>
      <c r="I4" s="180"/>
      <c r="L4" s="90"/>
      <c r="M4" s="92"/>
      <c r="N4" s="91"/>
      <c r="O4" s="90"/>
      <c r="P4" s="90"/>
      <c r="Q4" s="93"/>
      <c r="R4" s="90"/>
      <c r="S4" s="90"/>
      <c r="T4" s="205" t="s">
        <v>131</v>
      </c>
      <c r="U4" s="205"/>
      <c r="V4" s="205"/>
      <c r="W4" s="205"/>
      <c r="X4" s="205"/>
      <c r="Y4" s="205"/>
      <c r="Z4" s="205"/>
      <c r="AA4" s="205"/>
      <c r="AB4" s="205"/>
      <c r="AC4" s="205"/>
      <c r="AD4" s="205"/>
      <c r="AE4" s="205"/>
      <c r="AF4" s="205"/>
      <c r="AG4" s="205"/>
      <c r="AH4" s="205"/>
      <c r="AI4" s="205"/>
      <c r="AJ4" s="205"/>
      <c r="AK4" s="205"/>
    </row>
    <row r="5" spans="1:37" ht="22.5">
      <c r="L5" s="90"/>
      <c r="M5" s="90"/>
      <c r="N5" s="91"/>
      <c r="O5" s="90"/>
      <c r="P5" s="90"/>
      <c r="Q5" s="90"/>
      <c r="R5" s="90"/>
      <c r="S5" s="91"/>
      <c r="T5" s="215" t="s">
        <v>132</v>
      </c>
      <c r="U5" s="215"/>
      <c r="V5" s="215"/>
      <c r="W5" s="215"/>
      <c r="X5" s="215"/>
      <c r="Y5" s="215"/>
      <c r="Z5" s="215"/>
      <c r="AA5" s="215"/>
      <c r="AB5" s="215"/>
      <c r="AC5" s="215"/>
      <c r="AD5" s="215"/>
      <c r="AE5" s="215"/>
      <c r="AF5" s="215"/>
      <c r="AG5" s="215"/>
      <c r="AH5" s="215"/>
      <c r="AI5" s="215"/>
      <c r="AJ5" s="215"/>
      <c r="AK5" s="215"/>
    </row>
    <row r="6" spans="1:37" ht="15">
      <c r="L6" s="91"/>
      <c r="M6" s="91"/>
      <c r="N6" s="91"/>
      <c r="O6" s="91"/>
      <c r="P6" s="91"/>
      <c r="Q6" s="91"/>
      <c r="R6" s="94"/>
      <c r="S6" s="91"/>
      <c r="T6" s="215"/>
      <c r="U6" s="215"/>
      <c r="V6" s="215"/>
      <c r="W6" s="215"/>
      <c r="X6" s="215"/>
      <c r="Y6" s="215"/>
      <c r="Z6" s="215"/>
      <c r="AA6" s="215"/>
      <c r="AB6" s="215"/>
      <c r="AC6" s="215"/>
      <c r="AD6" s="215"/>
      <c r="AE6" s="215"/>
      <c r="AF6" s="215"/>
      <c r="AG6" s="215"/>
      <c r="AH6" s="215"/>
      <c r="AI6" s="215"/>
      <c r="AJ6" s="215"/>
      <c r="AK6" s="215"/>
    </row>
    <row r="7" spans="1:37" ht="15">
      <c r="A7" s="216" t="s">
        <v>0</v>
      </c>
      <c r="B7" s="216"/>
      <c r="C7" s="95"/>
      <c r="D7" s="95"/>
      <c r="E7" s="95"/>
      <c r="L7" s="91"/>
      <c r="M7" s="91"/>
      <c r="N7" s="91"/>
      <c r="O7" s="91"/>
      <c r="P7" s="91"/>
      <c r="Q7" s="91"/>
      <c r="R7" s="96"/>
      <c r="S7" s="91"/>
      <c r="T7" s="215"/>
      <c r="U7" s="215"/>
      <c r="V7" s="215"/>
      <c r="W7" s="215"/>
      <c r="X7" s="215"/>
      <c r="Y7" s="215"/>
      <c r="Z7" s="215"/>
      <c r="AA7" s="215"/>
      <c r="AB7" s="215"/>
      <c r="AC7" s="215"/>
      <c r="AD7" s="215"/>
      <c r="AE7" s="215"/>
      <c r="AF7" s="215"/>
      <c r="AG7" s="215"/>
      <c r="AH7" s="215"/>
      <c r="AI7" s="215"/>
      <c r="AJ7" s="215"/>
      <c r="AK7" s="215"/>
    </row>
    <row r="8" spans="1:37" ht="22.5">
      <c r="A8" s="170" t="s">
        <v>118</v>
      </c>
      <c r="B8" s="95" t="s">
        <v>2</v>
      </c>
      <c r="C8" s="95"/>
      <c r="D8" s="95"/>
      <c r="E8" s="95"/>
      <c r="L8" s="91"/>
      <c r="M8" s="91"/>
      <c r="N8" s="91"/>
      <c r="O8" s="91"/>
      <c r="P8" s="91"/>
      <c r="Q8" s="97"/>
      <c r="R8" s="96"/>
      <c r="S8" s="97"/>
      <c r="T8" s="215"/>
      <c r="U8" s="215"/>
      <c r="V8" s="215"/>
      <c r="W8" s="215"/>
      <c r="X8" s="215"/>
      <c r="Y8" s="215"/>
      <c r="Z8" s="215"/>
      <c r="AA8" s="215"/>
      <c r="AB8" s="215"/>
      <c r="AC8" s="215"/>
      <c r="AD8" s="215"/>
      <c r="AE8" s="215"/>
      <c r="AF8" s="215"/>
      <c r="AG8" s="215"/>
      <c r="AH8" s="215"/>
      <c r="AI8" s="215"/>
      <c r="AJ8" s="215"/>
      <c r="AK8" s="215"/>
    </row>
    <row r="9" spans="1:37" ht="15">
      <c r="A9" s="98" t="s">
        <v>3</v>
      </c>
      <c r="B9" s="95" t="s">
        <v>4</v>
      </c>
      <c r="C9" s="95"/>
      <c r="D9" s="95"/>
      <c r="E9" s="95"/>
      <c r="L9" s="91"/>
      <c r="M9" s="91"/>
      <c r="N9" s="91"/>
      <c r="O9" s="91"/>
      <c r="P9" s="91"/>
      <c r="Q9" s="91"/>
      <c r="R9" s="91"/>
      <c r="S9" s="91"/>
      <c r="T9" s="99"/>
      <c r="U9" s="99"/>
      <c r="V9" s="99"/>
      <c r="W9" s="99"/>
      <c r="X9" s="99"/>
      <c r="Y9" s="99"/>
      <c r="Z9" s="99"/>
      <c r="AA9" s="99"/>
      <c r="AB9" s="99"/>
      <c r="AC9" s="99"/>
      <c r="AD9" s="99"/>
      <c r="AE9" s="99"/>
      <c r="AF9" s="99"/>
      <c r="AG9" s="99"/>
      <c r="AH9" s="99"/>
      <c r="AI9" s="99"/>
      <c r="AJ9" s="99"/>
      <c r="AK9" s="99"/>
    </row>
    <row r="10" spans="1:37" ht="15" hidden="1">
      <c r="L10" s="100" t="s">
        <v>6</v>
      </c>
      <c r="M10" s="101" t="s">
        <v>7</v>
      </c>
      <c r="N10" s="101"/>
      <c r="O10" s="102"/>
      <c r="P10" s="102"/>
      <c r="Q10" s="102"/>
      <c r="R10" s="101" t="s">
        <v>7</v>
      </c>
      <c r="S10" s="102"/>
      <c r="T10" s="102"/>
      <c r="U10" s="102"/>
      <c r="V10" s="101" t="s">
        <v>6</v>
      </c>
      <c r="W10" s="102"/>
      <c r="X10" s="102"/>
      <c r="Y10" s="102"/>
      <c r="Z10" s="102"/>
      <c r="AA10" s="102"/>
      <c r="AB10" s="102"/>
      <c r="AC10" s="102"/>
      <c r="AD10" s="102"/>
      <c r="AE10" s="102"/>
      <c r="AF10" s="102"/>
      <c r="AG10" s="102"/>
      <c r="AH10" s="102"/>
      <c r="AI10" s="102"/>
      <c r="AJ10" s="102"/>
      <c r="AK10" s="102"/>
    </row>
    <row r="11" spans="1:37" ht="15" hidden="1">
      <c r="L11" s="102">
        <v>1</v>
      </c>
      <c r="M11" s="103" t="s">
        <v>133</v>
      </c>
      <c r="N11" s="102"/>
      <c r="O11" s="102"/>
      <c r="P11" s="102"/>
      <c r="Q11" s="102"/>
      <c r="R11" s="103" t="s">
        <v>9</v>
      </c>
      <c r="S11" s="102"/>
      <c r="T11" s="102"/>
      <c r="U11" s="102"/>
      <c r="V11" s="102" t="s">
        <v>71</v>
      </c>
      <c r="W11" s="102"/>
      <c r="X11" s="102"/>
      <c r="Y11" s="102"/>
      <c r="Z11" s="102"/>
      <c r="AA11" s="102"/>
      <c r="AB11" s="102"/>
      <c r="AC11" s="102"/>
      <c r="AD11" s="102"/>
      <c r="AE11" s="102"/>
      <c r="AF11" s="102"/>
      <c r="AG11" s="102"/>
      <c r="AH11" s="102"/>
      <c r="AI11" s="102"/>
      <c r="AJ11" s="102"/>
      <c r="AK11" s="102"/>
    </row>
    <row r="12" spans="1:37" ht="15" hidden="1">
      <c r="L12" s="102">
        <v>2</v>
      </c>
      <c r="M12" s="104">
        <v>46022</v>
      </c>
      <c r="N12" s="102"/>
      <c r="O12" s="102"/>
      <c r="P12" s="102"/>
      <c r="Q12" s="102"/>
      <c r="R12" s="105" t="str">
        <f>CONCATENATE("15/12/",(AK1-1))</f>
        <v>15/12/-1</v>
      </c>
      <c r="S12" s="102"/>
      <c r="T12" s="102"/>
      <c r="U12" s="102"/>
      <c r="V12" s="102" t="s">
        <v>72</v>
      </c>
      <c r="W12" s="102"/>
      <c r="X12" s="102"/>
      <c r="Y12" s="102"/>
      <c r="Z12" s="102"/>
      <c r="AA12" s="102"/>
      <c r="AB12" s="102"/>
      <c r="AC12" s="102"/>
      <c r="AD12" s="102"/>
      <c r="AE12" s="102"/>
      <c r="AF12" s="102"/>
      <c r="AG12" s="102"/>
      <c r="AH12" s="102"/>
      <c r="AI12" s="102"/>
      <c r="AJ12" s="102"/>
      <c r="AK12" s="102"/>
    </row>
    <row r="13" spans="1:37" ht="15" hidden="1">
      <c r="L13" s="102">
        <v>3</v>
      </c>
      <c r="M13" s="106">
        <f>M12</f>
        <v>46022</v>
      </c>
      <c r="N13" s="102"/>
      <c r="O13" s="102"/>
      <c r="P13" s="102"/>
      <c r="Q13" s="102"/>
      <c r="R13" s="105"/>
      <c r="S13" s="102"/>
      <c r="T13" s="102"/>
      <c r="U13" s="102"/>
      <c r="V13" s="102" t="s">
        <v>125</v>
      </c>
      <c r="W13" s="102"/>
      <c r="X13" s="102"/>
      <c r="Y13" s="102"/>
      <c r="Z13" s="102"/>
      <c r="AA13" s="102"/>
      <c r="AB13" s="102"/>
      <c r="AC13" s="102"/>
      <c r="AD13" s="102"/>
      <c r="AE13" s="102"/>
      <c r="AF13" s="102"/>
      <c r="AG13" s="102"/>
      <c r="AH13" s="102"/>
      <c r="AI13" s="102"/>
      <c r="AJ13" s="102"/>
      <c r="AK13" s="102"/>
    </row>
    <row r="14" spans="1:37" ht="17.25" hidden="1">
      <c r="L14" s="102">
        <v>4</v>
      </c>
      <c r="M14" s="103" t="s">
        <v>134</v>
      </c>
      <c r="N14" s="102"/>
      <c r="O14" s="102"/>
      <c r="P14" s="102"/>
      <c r="Q14" s="102"/>
      <c r="R14" s="105"/>
      <c r="S14" s="102"/>
      <c r="T14" s="102"/>
      <c r="U14" s="102"/>
      <c r="V14" s="102" t="s">
        <v>74</v>
      </c>
      <c r="W14" s="102"/>
      <c r="X14" s="102"/>
      <c r="Y14" s="102"/>
      <c r="Z14" s="102"/>
      <c r="AA14" s="102"/>
      <c r="AB14" s="102"/>
      <c r="AC14" s="102"/>
      <c r="AD14" s="102"/>
      <c r="AE14" s="102"/>
      <c r="AF14" s="102"/>
      <c r="AG14" s="102"/>
      <c r="AH14" s="102"/>
      <c r="AI14" s="102"/>
      <c r="AJ14" s="102"/>
      <c r="AK14" s="102"/>
    </row>
    <row r="15" spans="1:37" ht="15" hidden="1">
      <c r="L15" s="102">
        <v>5</v>
      </c>
      <c r="M15" s="105">
        <v>46022</v>
      </c>
      <c r="N15" s="102"/>
      <c r="O15" s="102"/>
      <c r="P15" s="102"/>
      <c r="Q15" s="107" t="s">
        <v>16</v>
      </c>
      <c r="R15" s="105"/>
      <c r="S15" s="102"/>
      <c r="T15" s="102"/>
      <c r="U15" s="102"/>
      <c r="V15" s="102"/>
      <c r="W15" s="102"/>
      <c r="X15" s="102"/>
      <c r="Y15" s="102"/>
      <c r="Z15" s="102"/>
      <c r="AA15" s="102"/>
      <c r="AB15" s="102"/>
      <c r="AC15" s="102"/>
      <c r="AD15" s="102"/>
      <c r="AE15" s="102"/>
      <c r="AF15" s="102"/>
      <c r="AG15" s="102"/>
      <c r="AH15" s="102"/>
      <c r="AI15" s="102"/>
      <c r="AJ15" s="102"/>
      <c r="AK15" s="102"/>
    </row>
    <row r="16" spans="1:37" ht="15" hidden="1">
      <c r="L16" s="102">
        <v>6</v>
      </c>
      <c r="M16" s="106">
        <f>M15</f>
        <v>46022</v>
      </c>
      <c r="N16" s="102"/>
      <c r="O16" s="102"/>
      <c r="P16" s="102"/>
      <c r="Q16" s="102" t="s">
        <v>10</v>
      </c>
      <c r="R16" s="105"/>
      <c r="S16" s="102"/>
      <c r="T16" s="102"/>
      <c r="U16" s="102"/>
      <c r="V16" s="102"/>
      <c r="W16" s="102"/>
      <c r="X16" s="102"/>
      <c r="Y16" s="102"/>
      <c r="Z16" s="102"/>
      <c r="AA16" s="102"/>
      <c r="AB16" s="102"/>
      <c r="AC16" s="102"/>
      <c r="AD16" s="102"/>
      <c r="AE16" s="102"/>
      <c r="AF16" s="102"/>
      <c r="AG16" s="102"/>
      <c r="AH16" s="102"/>
      <c r="AI16" s="102"/>
      <c r="AJ16" s="102"/>
      <c r="AK16" s="102"/>
    </row>
    <row r="17" spans="1:38" ht="15" hidden="1">
      <c r="L17" s="102">
        <v>7</v>
      </c>
      <c r="M17" s="102"/>
      <c r="N17" s="102"/>
      <c r="O17" s="102"/>
      <c r="P17" s="102"/>
      <c r="Q17" s="102" t="s">
        <v>8</v>
      </c>
      <c r="R17" s="105"/>
      <c r="S17" s="102"/>
      <c r="T17" s="102"/>
      <c r="U17" s="102"/>
      <c r="V17" s="102"/>
      <c r="W17" s="102"/>
      <c r="X17" s="102"/>
      <c r="Y17" s="102"/>
      <c r="Z17" s="102"/>
      <c r="AA17" s="102"/>
      <c r="AB17" s="102"/>
      <c r="AC17" s="102"/>
      <c r="AD17" s="102"/>
      <c r="AE17" s="102"/>
      <c r="AF17" s="102"/>
      <c r="AG17" s="102"/>
      <c r="AH17" s="102"/>
      <c r="AI17" s="102"/>
      <c r="AJ17" s="102"/>
      <c r="AK17" s="102"/>
    </row>
    <row r="18" spans="1:38" ht="15" hidden="1">
      <c r="L18" s="102">
        <v>8</v>
      </c>
      <c r="M18" s="102"/>
      <c r="N18" s="102"/>
      <c r="O18" s="102"/>
      <c r="P18" s="102"/>
      <c r="Q18" s="102"/>
      <c r="R18" s="105"/>
      <c r="S18" s="102"/>
      <c r="T18" s="102"/>
      <c r="U18" s="102"/>
      <c r="V18" s="102"/>
      <c r="W18" s="102"/>
      <c r="X18" s="102"/>
      <c r="Y18" s="102"/>
      <c r="Z18" s="102"/>
      <c r="AA18" s="102"/>
      <c r="AB18" s="102"/>
      <c r="AC18" s="102"/>
      <c r="AD18" s="102"/>
      <c r="AE18" s="102"/>
      <c r="AF18" s="102"/>
      <c r="AG18" s="102"/>
      <c r="AH18" s="102"/>
      <c r="AI18" s="102"/>
      <c r="AJ18" s="102"/>
      <c r="AK18" s="102"/>
    </row>
    <row r="19" spans="1:38" ht="15" hidden="1">
      <c r="L19" s="102">
        <v>9</v>
      </c>
      <c r="M19" s="102"/>
      <c r="N19" s="102"/>
      <c r="O19" s="102"/>
      <c r="P19" s="102"/>
      <c r="Q19" s="102"/>
      <c r="R19" s="105"/>
      <c r="S19" s="102"/>
      <c r="T19" s="102"/>
      <c r="U19" s="102"/>
      <c r="V19" s="102"/>
      <c r="W19" s="102"/>
      <c r="X19" s="102"/>
      <c r="Y19" s="102"/>
      <c r="Z19" s="102"/>
      <c r="AA19" s="102"/>
      <c r="AB19" s="102"/>
      <c r="AC19" s="102"/>
      <c r="AD19" s="102"/>
      <c r="AE19" s="102"/>
      <c r="AF19" s="102"/>
      <c r="AG19" s="102"/>
      <c r="AH19" s="102"/>
      <c r="AI19" s="102"/>
      <c r="AJ19" s="102"/>
      <c r="AK19" s="102"/>
    </row>
    <row r="20" spans="1:38" ht="15" hidden="1">
      <c r="L20" s="102">
        <v>10</v>
      </c>
      <c r="M20" s="102"/>
      <c r="N20" s="102"/>
      <c r="O20" s="102"/>
      <c r="P20" s="102"/>
      <c r="Q20" s="102"/>
      <c r="R20" s="108"/>
      <c r="S20" s="102"/>
      <c r="T20" s="102"/>
      <c r="U20" s="102"/>
      <c r="V20" s="102"/>
      <c r="W20" s="102"/>
      <c r="X20" s="102"/>
      <c r="Y20" s="102"/>
      <c r="Z20" s="102"/>
      <c r="AA20" s="102"/>
      <c r="AB20" s="102"/>
      <c r="AC20" s="102"/>
      <c r="AD20" s="102"/>
      <c r="AE20" s="102"/>
      <c r="AF20" s="102"/>
      <c r="AG20" s="102"/>
      <c r="AH20" s="102"/>
      <c r="AI20" s="102"/>
      <c r="AJ20" s="102"/>
      <c r="AK20" s="102"/>
    </row>
    <row r="21" spans="1:38" ht="75">
      <c r="A21" s="171" t="s">
        <v>11</v>
      </c>
      <c r="B21" s="109" t="s">
        <v>12</v>
      </c>
      <c r="C21" s="109" t="s">
        <v>13</v>
      </c>
      <c r="D21" s="109" t="s">
        <v>14</v>
      </c>
      <c r="E21" s="109" t="s">
        <v>15</v>
      </c>
      <c r="F21" s="109" t="s">
        <v>16</v>
      </c>
      <c r="G21" s="109" t="s">
        <v>60</v>
      </c>
      <c r="H21" s="110" t="s">
        <v>171</v>
      </c>
      <c r="I21" s="109" t="s">
        <v>57</v>
      </c>
      <c r="J21" s="109" t="s">
        <v>17</v>
      </c>
      <c r="K21" s="111"/>
      <c r="L21" s="112" t="s">
        <v>172</v>
      </c>
      <c r="M21" s="112" t="s">
        <v>162</v>
      </c>
      <c r="N21" s="112" t="s">
        <v>135</v>
      </c>
      <c r="O21" s="113"/>
      <c r="P21" s="113"/>
      <c r="Q21" s="112" t="s">
        <v>79</v>
      </c>
      <c r="R21" s="112" t="s">
        <v>136</v>
      </c>
      <c r="S21" s="112" t="s">
        <v>19</v>
      </c>
      <c r="T21" s="112" t="s">
        <v>137</v>
      </c>
      <c r="U21" s="112" t="s">
        <v>138</v>
      </c>
      <c r="V21" s="112" t="s">
        <v>139</v>
      </c>
      <c r="W21" s="112" t="s">
        <v>140</v>
      </c>
      <c r="X21" s="112" t="s">
        <v>141</v>
      </c>
      <c r="Y21" s="112" t="s">
        <v>142</v>
      </c>
      <c r="Z21" s="112" t="s">
        <v>143</v>
      </c>
      <c r="AA21" s="112" t="s">
        <v>144</v>
      </c>
      <c r="AB21" s="112" t="s">
        <v>145</v>
      </c>
      <c r="AC21" s="112" t="s">
        <v>146</v>
      </c>
      <c r="AD21" s="112" t="s">
        <v>147</v>
      </c>
      <c r="AE21" s="112" t="s">
        <v>148</v>
      </c>
      <c r="AF21" s="112" t="s">
        <v>149</v>
      </c>
      <c r="AG21" s="112" t="s">
        <v>150</v>
      </c>
      <c r="AH21" s="112" t="s">
        <v>151</v>
      </c>
      <c r="AI21" s="112" t="s">
        <v>152</v>
      </c>
      <c r="AJ21" s="112" t="s">
        <v>153</v>
      </c>
      <c r="AK21" s="112" t="s">
        <v>154</v>
      </c>
    </row>
    <row r="22" spans="1:38" s="166" customFormat="1">
      <c r="A22" s="175"/>
      <c r="B22" s="176"/>
      <c r="C22" s="176"/>
      <c r="D22" s="176"/>
      <c r="E22" s="176"/>
      <c r="F22" s="176"/>
      <c r="G22" s="173"/>
      <c r="H22" s="174" t="str">
        <f>DATEDIF(G22,Sources!K5,"y")&amp; "ans" &amp;DATEDIF(G22,Sources!K5,"ym")&amp;"mois"</f>
        <v>125ans11mois</v>
      </c>
      <c r="I22" s="176"/>
      <c r="J22" s="176"/>
      <c r="K22" s="176"/>
      <c r="L22" s="114"/>
      <c r="M22" s="115"/>
      <c r="N22" s="116">
        <f>M22</f>
        <v>0</v>
      </c>
      <c r="O22" s="117"/>
      <c r="P22" s="117"/>
      <c r="Q22" s="118"/>
      <c r="R22" s="115"/>
      <c r="S22" s="119"/>
      <c r="T22" s="119"/>
      <c r="U22" s="120"/>
      <c r="V22" s="121"/>
      <c r="W22" s="122">
        <f>Sources!K6</f>
        <v>45641</v>
      </c>
      <c r="X22" s="123" t="str">
        <f t="shared" ref="X22:X36" si="0">IF(V22="vivier 1",DATEDIF(R22,W22,"y")&amp;" ans" &amp;" " &amp;DATEDIF(R22,W22,"ym")&amp;" mois" &amp;" " &amp;DATEDIF(R22,W22,"md")&amp;" jours"," ")</f>
        <v xml:space="preserve"> </v>
      </c>
      <c r="Y22" s="124" t="str">
        <f t="shared" ref="Y22:Y36" si="1">IF(V22="vivier 1",DATEDIF(R22,W22,"y"),"")</f>
        <v/>
      </c>
      <c r="Z22" s="124" t="str">
        <f t="shared" ref="Z22:Z36" si="2">IF(V22="vivier 1",DATEDIF(R22,W22,"ym"),"")</f>
        <v/>
      </c>
      <c r="AA22" s="124" t="str">
        <f t="shared" ref="AA22:AA36" si="3">IF(V22="vivier 1",DATEDIF(R22,W22,"md"),"")</f>
        <v/>
      </c>
      <c r="AB22" s="125" t="str">
        <f t="shared" ref="AB22:AB36" si="4">IF(V22="vivier 2",DATEDIF(R22,W22,"y")&amp;" ans" &amp;" " &amp;DATEDIF(R22,W22,"ym")&amp;" mois" &amp;" " &amp;DATEDIF(R22,W22,"md")&amp;" jours"," ")</f>
        <v xml:space="preserve"> </v>
      </c>
      <c r="AC22" s="124" t="str">
        <f t="shared" ref="AC22:AC36" si="5">IF(V22="vivier 2",DATEDIF(R22,W22,"y"),"")</f>
        <v/>
      </c>
      <c r="AD22" s="124" t="str">
        <f t="shared" ref="AD22:AD36" si="6">IF(V22="vivier 2",DATEDIF(R22,W22,"ym"),"")</f>
        <v/>
      </c>
      <c r="AE22" s="124" t="str">
        <f t="shared" ref="AE22:AE36" si="7">IF(V22="vivier 2",DATEDIF(R22,W22,"md"),"")</f>
        <v/>
      </c>
      <c r="AF22" s="126" t="str">
        <f>CONCATENATE(AG23," ans ",AH23," mois ",AI23," jours ")</f>
        <v xml:space="preserve">0 ans 0 mois 0 jours </v>
      </c>
      <c r="AG22" s="124">
        <f>AC37+Y37</f>
        <v>0</v>
      </c>
      <c r="AH22" s="124">
        <f>AD37+Z37</f>
        <v>0</v>
      </c>
      <c r="AI22" s="124">
        <f>AA37+AE37</f>
        <v>0</v>
      </c>
      <c r="AJ22" s="127" t="str">
        <f>IF(AND(L22&gt;=5,N22&lt;$M$13,Y37&gt;=6),"Vivier 1",IF(AND(L22&gt;=5,N22&lt;$M$13,AG23&gt;=8),"Vivier 2",IF(AND(L22=10,N22&lt;$M$16),"Vivier 3","Non éligible")))</f>
        <v>Non éligible</v>
      </c>
      <c r="AK22" s="206"/>
      <c r="AL22" s="177"/>
    </row>
    <row r="23" spans="1:38">
      <c r="A23" s="128"/>
      <c r="B23" s="128"/>
      <c r="C23" s="128"/>
      <c r="D23" s="128"/>
      <c r="E23" s="128"/>
      <c r="F23" s="128"/>
      <c r="G23" s="128"/>
      <c r="H23" s="128"/>
      <c r="I23" s="128"/>
      <c r="J23" s="128"/>
      <c r="K23" s="128"/>
      <c r="L23" s="129"/>
      <c r="M23" s="130"/>
      <c r="N23" s="129"/>
      <c r="O23" s="129"/>
      <c r="P23" s="129"/>
      <c r="Q23" s="131"/>
      <c r="R23" s="115"/>
      <c r="S23" s="132"/>
      <c r="T23" s="132"/>
      <c r="U23" s="133"/>
      <c r="V23" s="134"/>
      <c r="W23" s="135">
        <f>R22</f>
        <v>0</v>
      </c>
      <c r="X23" s="136" t="str">
        <f t="shared" si="0"/>
        <v xml:space="preserve"> </v>
      </c>
      <c r="Y23" s="137" t="str">
        <f t="shared" si="1"/>
        <v/>
      </c>
      <c r="Z23" s="137" t="str">
        <f t="shared" si="2"/>
        <v/>
      </c>
      <c r="AA23" s="137" t="str">
        <f t="shared" si="3"/>
        <v/>
      </c>
      <c r="AB23" s="138" t="str">
        <f t="shared" si="4"/>
        <v xml:space="preserve"> </v>
      </c>
      <c r="AC23" s="137" t="str">
        <f t="shared" si="5"/>
        <v/>
      </c>
      <c r="AD23" s="137" t="str">
        <f t="shared" si="6"/>
        <v/>
      </c>
      <c r="AE23" s="137" t="str">
        <f t="shared" si="7"/>
        <v/>
      </c>
      <c r="AF23" s="139"/>
      <c r="AG23" s="137">
        <f>INT(AG22+(AH22/12))</f>
        <v>0</v>
      </c>
      <c r="AH23" s="137">
        <f>INT(MOD(AH22+INT(AI22/30),12))</f>
        <v>0</v>
      </c>
      <c r="AI23" s="137">
        <f>INT(MOD(AI22,30))</f>
        <v>0</v>
      </c>
      <c r="AJ23" s="140"/>
      <c r="AK23" s="207"/>
      <c r="AL23" s="128"/>
    </row>
    <row r="24" spans="1:38">
      <c r="A24" s="128"/>
      <c r="B24" s="128"/>
      <c r="C24" s="128"/>
      <c r="D24" s="128"/>
      <c r="E24" s="128"/>
      <c r="F24" s="128"/>
      <c r="G24" s="128"/>
      <c r="H24" s="128"/>
      <c r="I24" s="128"/>
      <c r="J24" s="128"/>
      <c r="K24" s="128"/>
      <c r="L24" s="129"/>
      <c r="M24" s="129"/>
      <c r="N24" s="129"/>
      <c r="O24" s="129"/>
      <c r="P24" s="129"/>
      <c r="Q24" s="141"/>
      <c r="R24" s="115"/>
      <c r="S24" s="142"/>
      <c r="T24" s="142"/>
      <c r="U24" s="143"/>
      <c r="V24" s="144"/>
      <c r="W24" s="135">
        <f t="shared" ref="W24:W36" si="8">R23</f>
        <v>0</v>
      </c>
      <c r="X24" s="145" t="str">
        <f t="shared" si="0"/>
        <v xml:space="preserve"> </v>
      </c>
      <c r="Y24" s="146" t="str">
        <f t="shared" si="1"/>
        <v/>
      </c>
      <c r="Z24" s="146" t="str">
        <f t="shared" si="2"/>
        <v/>
      </c>
      <c r="AA24" s="146" t="str">
        <f t="shared" si="3"/>
        <v/>
      </c>
      <c r="AB24" s="147" t="str">
        <f t="shared" si="4"/>
        <v xml:space="preserve"> </v>
      </c>
      <c r="AC24" s="146" t="str">
        <f t="shared" si="5"/>
        <v/>
      </c>
      <c r="AD24" s="146" t="str">
        <f t="shared" si="6"/>
        <v/>
      </c>
      <c r="AE24" s="146" t="str">
        <f t="shared" si="7"/>
        <v/>
      </c>
      <c r="AF24" s="139"/>
      <c r="AG24" s="148"/>
      <c r="AH24" s="148"/>
      <c r="AI24" s="148"/>
      <c r="AJ24" s="149"/>
      <c r="AK24" s="207"/>
      <c r="AL24" s="128"/>
    </row>
    <row r="25" spans="1:38">
      <c r="A25" s="128"/>
      <c r="B25" s="128"/>
      <c r="C25" s="128"/>
      <c r="D25" s="128"/>
      <c r="E25" s="128"/>
      <c r="F25" s="128"/>
      <c r="G25" s="128"/>
      <c r="H25" s="128"/>
      <c r="I25" s="128"/>
      <c r="J25" s="128"/>
      <c r="K25" s="128"/>
      <c r="L25" s="129"/>
      <c r="M25" s="129"/>
      <c r="N25" s="129"/>
      <c r="O25" s="129"/>
      <c r="P25" s="129"/>
      <c r="Q25" s="141"/>
      <c r="R25" s="115"/>
      <c r="S25" s="142"/>
      <c r="T25" s="142"/>
      <c r="U25" s="143"/>
      <c r="V25" s="144"/>
      <c r="W25" s="135">
        <f t="shared" si="8"/>
        <v>0</v>
      </c>
      <c r="X25" s="145" t="str">
        <f t="shared" si="0"/>
        <v xml:space="preserve"> </v>
      </c>
      <c r="Y25" s="146" t="str">
        <f t="shared" si="1"/>
        <v/>
      </c>
      <c r="Z25" s="146" t="str">
        <f t="shared" si="2"/>
        <v/>
      </c>
      <c r="AA25" s="146" t="str">
        <f t="shared" si="3"/>
        <v/>
      </c>
      <c r="AB25" s="147" t="str">
        <f t="shared" si="4"/>
        <v xml:space="preserve"> </v>
      </c>
      <c r="AC25" s="146" t="str">
        <f t="shared" si="5"/>
        <v/>
      </c>
      <c r="AD25" s="146" t="str">
        <f t="shared" si="6"/>
        <v/>
      </c>
      <c r="AE25" s="146" t="str">
        <f t="shared" si="7"/>
        <v/>
      </c>
      <c r="AF25" s="139"/>
      <c r="AG25" s="148"/>
      <c r="AH25" s="148"/>
      <c r="AI25" s="148"/>
      <c r="AJ25" s="149"/>
      <c r="AK25" s="207"/>
      <c r="AL25" s="128"/>
    </row>
    <row r="26" spans="1:38">
      <c r="A26" s="128"/>
      <c r="B26" s="128"/>
      <c r="C26" s="128"/>
      <c r="D26" s="128"/>
      <c r="E26" s="128"/>
      <c r="F26" s="128"/>
      <c r="G26" s="128"/>
      <c r="H26" s="128"/>
      <c r="I26" s="128"/>
      <c r="J26" s="128"/>
      <c r="K26" s="128"/>
      <c r="L26" s="129"/>
      <c r="M26" s="129"/>
      <c r="N26" s="129"/>
      <c r="O26" s="129"/>
      <c r="P26" s="129"/>
      <c r="Q26" s="141"/>
      <c r="R26" s="115"/>
      <c r="S26" s="142"/>
      <c r="T26" s="142"/>
      <c r="U26" s="143"/>
      <c r="V26" s="144"/>
      <c r="W26" s="135">
        <f t="shared" si="8"/>
        <v>0</v>
      </c>
      <c r="X26" s="145" t="str">
        <f t="shared" si="0"/>
        <v xml:space="preserve"> </v>
      </c>
      <c r="Y26" s="146" t="str">
        <f t="shared" si="1"/>
        <v/>
      </c>
      <c r="Z26" s="146" t="str">
        <f t="shared" si="2"/>
        <v/>
      </c>
      <c r="AA26" s="146" t="str">
        <f t="shared" si="3"/>
        <v/>
      </c>
      <c r="AB26" s="147" t="str">
        <f t="shared" si="4"/>
        <v xml:space="preserve"> </v>
      </c>
      <c r="AC26" s="146" t="str">
        <f t="shared" si="5"/>
        <v/>
      </c>
      <c r="AD26" s="146" t="str">
        <f t="shared" si="6"/>
        <v/>
      </c>
      <c r="AE26" s="146" t="str">
        <f t="shared" si="7"/>
        <v/>
      </c>
      <c r="AF26" s="150"/>
      <c r="AG26" s="148"/>
      <c r="AH26" s="148"/>
      <c r="AI26" s="148"/>
      <c r="AJ26" s="151"/>
      <c r="AK26" s="207"/>
      <c r="AL26" s="128"/>
    </row>
    <row r="27" spans="1:38">
      <c r="A27" s="128"/>
      <c r="B27" s="128"/>
      <c r="C27" s="128"/>
      <c r="D27" s="128"/>
      <c r="E27" s="128"/>
      <c r="F27" s="128"/>
      <c r="G27" s="128"/>
      <c r="H27" s="128"/>
      <c r="I27" s="128"/>
      <c r="J27" s="128"/>
      <c r="K27" s="128"/>
      <c r="L27" s="129"/>
      <c r="M27" s="129"/>
      <c r="N27" s="129"/>
      <c r="O27" s="129"/>
      <c r="P27" s="129"/>
      <c r="Q27" s="141"/>
      <c r="R27" s="115"/>
      <c r="S27" s="142"/>
      <c r="T27" s="142"/>
      <c r="U27" s="143"/>
      <c r="V27" s="144"/>
      <c r="W27" s="135">
        <f t="shared" si="8"/>
        <v>0</v>
      </c>
      <c r="X27" s="145" t="str">
        <f t="shared" si="0"/>
        <v xml:space="preserve"> </v>
      </c>
      <c r="Y27" s="146" t="str">
        <f t="shared" si="1"/>
        <v/>
      </c>
      <c r="Z27" s="146" t="str">
        <f t="shared" si="2"/>
        <v/>
      </c>
      <c r="AA27" s="146" t="str">
        <f t="shared" si="3"/>
        <v/>
      </c>
      <c r="AB27" s="147" t="str">
        <f t="shared" si="4"/>
        <v xml:space="preserve"> </v>
      </c>
      <c r="AC27" s="146" t="str">
        <f t="shared" si="5"/>
        <v/>
      </c>
      <c r="AD27" s="146" t="str">
        <f t="shared" si="6"/>
        <v/>
      </c>
      <c r="AE27" s="146" t="str">
        <f t="shared" si="7"/>
        <v/>
      </c>
      <c r="AF27" s="139"/>
      <c r="AG27" s="152"/>
      <c r="AH27" s="152"/>
      <c r="AI27" s="152"/>
      <c r="AJ27" s="151"/>
      <c r="AK27" s="207"/>
      <c r="AL27" s="128"/>
    </row>
    <row r="28" spans="1:38">
      <c r="A28" s="128"/>
      <c r="B28" s="128"/>
      <c r="C28" s="128"/>
      <c r="D28" s="128"/>
      <c r="E28" s="128"/>
      <c r="F28" s="128"/>
      <c r="G28" s="128"/>
      <c r="H28" s="128"/>
      <c r="I28" s="128"/>
      <c r="J28" s="128"/>
      <c r="K28" s="128"/>
      <c r="L28" s="129"/>
      <c r="M28" s="129"/>
      <c r="N28" s="129"/>
      <c r="O28" s="129"/>
      <c r="P28" s="129"/>
      <c r="Q28" s="141"/>
      <c r="R28" s="115"/>
      <c r="S28" s="142"/>
      <c r="T28" s="142"/>
      <c r="U28" s="143"/>
      <c r="V28" s="144"/>
      <c r="W28" s="135">
        <f t="shared" si="8"/>
        <v>0</v>
      </c>
      <c r="X28" s="145" t="str">
        <f t="shared" si="0"/>
        <v xml:space="preserve"> </v>
      </c>
      <c r="Y28" s="146" t="str">
        <f t="shared" si="1"/>
        <v/>
      </c>
      <c r="Z28" s="146" t="str">
        <f t="shared" si="2"/>
        <v/>
      </c>
      <c r="AA28" s="146" t="str">
        <f t="shared" si="3"/>
        <v/>
      </c>
      <c r="AB28" s="147" t="str">
        <f t="shared" si="4"/>
        <v xml:space="preserve"> </v>
      </c>
      <c r="AC28" s="146" t="str">
        <f t="shared" si="5"/>
        <v/>
      </c>
      <c r="AD28" s="146" t="str">
        <f t="shared" si="6"/>
        <v/>
      </c>
      <c r="AE28" s="146" t="str">
        <f t="shared" si="7"/>
        <v/>
      </c>
      <c r="AF28" s="139"/>
      <c r="AG28" s="152"/>
      <c r="AH28" s="152"/>
      <c r="AI28" s="152"/>
      <c r="AJ28" s="151"/>
      <c r="AK28" s="207"/>
      <c r="AL28" s="128"/>
    </row>
    <row r="29" spans="1:38">
      <c r="A29" s="128"/>
      <c r="B29" s="128"/>
      <c r="C29" s="128"/>
      <c r="D29" s="128"/>
      <c r="E29" s="128"/>
      <c r="F29" s="128"/>
      <c r="G29" s="128"/>
      <c r="H29" s="128"/>
      <c r="I29" s="128"/>
      <c r="J29" s="128"/>
      <c r="K29" s="128"/>
      <c r="L29" s="129"/>
      <c r="M29" s="129"/>
      <c r="N29" s="129"/>
      <c r="O29" s="129"/>
      <c r="P29" s="129"/>
      <c r="Q29" s="141"/>
      <c r="R29" s="115"/>
      <c r="S29" s="142"/>
      <c r="T29" s="142"/>
      <c r="U29" s="143"/>
      <c r="V29" s="144"/>
      <c r="W29" s="135">
        <f t="shared" si="8"/>
        <v>0</v>
      </c>
      <c r="X29" s="145" t="str">
        <f t="shared" si="0"/>
        <v xml:space="preserve"> </v>
      </c>
      <c r="Y29" s="146" t="str">
        <f t="shared" si="1"/>
        <v/>
      </c>
      <c r="Z29" s="146" t="str">
        <f t="shared" si="2"/>
        <v/>
      </c>
      <c r="AA29" s="146" t="str">
        <f t="shared" si="3"/>
        <v/>
      </c>
      <c r="AB29" s="147" t="str">
        <f t="shared" si="4"/>
        <v xml:space="preserve"> </v>
      </c>
      <c r="AC29" s="146" t="str">
        <f t="shared" si="5"/>
        <v/>
      </c>
      <c r="AD29" s="146" t="str">
        <f t="shared" si="6"/>
        <v/>
      </c>
      <c r="AE29" s="146" t="str">
        <f t="shared" si="7"/>
        <v/>
      </c>
      <c r="AF29" s="139"/>
      <c r="AG29" s="152"/>
      <c r="AH29" s="152"/>
      <c r="AI29" s="152"/>
      <c r="AJ29" s="151"/>
      <c r="AK29" s="207"/>
      <c r="AL29" s="128"/>
    </row>
    <row r="30" spans="1:38">
      <c r="A30" s="128"/>
      <c r="B30" s="128"/>
      <c r="C30" s="128"/>
      <c r="D30" s="128"/>
      <c r="E30" s="128"/>
      <c r="F30" s="128"/>
      <c r="G30" s="128"/>
      <c r="H30" s="128"/>
      <c r="I30" s="128"/>
      <c r="J30" s="128"/>
      <c r="K30" s="128"/>
      <c r="L30" s="129"/>
      <c r="M30" s="129"/>
      <c r="N30" s="129"/>
      <c r="O30" s="129"/>
      <c r="P30" s="129"/>
      <c r="Q30" s="141"/>
      <c r="R30" s="115"/>
      <c r="S30" s="142"/>
      <c r="T30" s="142"/>
      <c r="U30" s="143"/>
      <c r="V30" s="144"/>
      <c r="W30" s="135">
        <f t="shared" si="8"/>
        <v>0</v>
      </c>
      <c r="X30" s="145" t="str">
        <f t="shared" si="0"/>
        <v xml:space="preserve"> </v>
      </c>
      <c r="Y30" s="146" t="str">
        <f t="shared" si="1"/>
        <v/>
      </c>
      <c r="Z30" s="146" t="str">
        <f t="shared" si="2"/>
        <v/>
      </c>
      <c r="AA30" s="146" t="str">
        <f t="shared" si="3"/>
        <v/>
      </c>
      <c r="AB30" s="147" t="str">
        <f t="shared" si="4"/>
        <v xml:space="preserve"> </v>
      </c>
      <c r="AC30" s="146" t="str">
        <f t="shared" si="5"/>
        <v/>
      </c>
      <c r="AD30" s="146" t="str">
        <f t="shared" si="6"/>
        <v/>
      </c>
      <c r="AE30" s="146" t="str">
        <f t="shared" si="7"/>
        <v/>
      </c>
      <c r="AF30" s="139"/>
      <c r="AG30" s="152"/>
      <c r="AH30" s="152"/>
      <c r="AI30" s="152"/>
      <c r="AJ30" s="151"/>
      <c r="AK30" s="207"/>
      <c r="AL30" s="128"/>
    </row>
    <row r="31" spans="1:38">
      <c r="A31" s="128"/>
      <c r="B31" s="128"/>
      <c r="C31" s="128"/>
      <c r="D31" s="128"/>
      <c r="E31" s="128"/>
      <c r="F31" s="128"/>
      <c r="G31" s="128"/>
      <c r="H31" s="128"/>
      <c r="I31" s="128"/>
      <c r="J31" s="128"/>
      <c r="K31" s="128"/>
      <c r="L31" s="129"/>
      <c r="M31" s="129"/>
      <c r="N31" s="129"/>
      <c r="O31" s="129"/>
      <c r="P31" s="129"/>
      <c r="Q31" s="141"/>
      <c r="R31" s="115"/>
      <c r="S31" s="142"/>
      <c r="T31" s="142"/>
      <c r="U31" s="143"/>
      <c r="V31" s="144"/>
      <c r="W31" s="135">
        <f t="shared" si="8"/>
        <v>0</v>
      </c>
      <c r="X31" s="145" t="str">
        <f t="shared" si="0"/>
        <v xml:space="preserve"> </v>
      </c>
      <c r="Y31" s="146" t="str">
        <f t="shared" si="1"/>
        <v/>
      </c>
      <c r="Z31" s="146" t="str">
        <f t="shared" si="2"/>
        <v/>
      </c>
      <c r="AA31" s="146" t="str">
        <f t="shared" si="3"/>
        <v/>
      </c>
      <c r="AB31" s="147" t="str">
        <f t="shared" si="4"/>
        <v xml:space="preserve"> </v>
      </c>
      <c r="AC31" s="146" t="str">
        <f t="shared" si="5"/>
        <v/>
      </c>
      <c r="AD31" s="146" t="str">
        <f t="shared" si="6"/>
        <v/>
      </c>
      <c r="AE31" s="146" t="str">
        <f t="shared" si="7"/>
        <v/>
      </c>
      <c r="AF31" s="139"/>
      <c r="AG31" s="152"/>
      <c r="AH31" s="152"/>
      <c r="AI31" s="152"/>
      <c r="AJ31" s="151"/>
      <c r="AK31" s="207"/>
      <c r="AL31" s="128"/>
    </row>
    <row r="32" spans="1:38">
      <c r="A32" s="128"/>
      <c r="B32" s="128"/>
      <c r="C32" s="128"/>
      <c r="D32" s="128"/>
      <c r="E32" s="128"/>
      <c r="F32" s="128"/>
      <c r="G32" s="128"/>
      <c r="H32" s="128"/>
      <c r="I32" s="128"/>
      <c r="J32" s="128"/>
      <c r="K32" s="128"/>
      <c r="L32" s="129"/>
      <c r="M32" s="129"/>
      <c r="N32" s="129"/>
      <c r="O32" s="129"/>
      <c r="P32" s="129"/>
      <c r="Q32" s="141"/>
      <c r="R32" s="115"/>
      <c r="S32" s="142"/>
      <c r="T32" s="142"/>
      <c r="U32" s="153"/>
      <c r="V32" s="144"/>
      <c r="W32" s="135">
        <f t="shared" si="8"/>
        <v>0</v>
      </c>
      <c r="X32" s="145" t="str">
        <f t="shared" si="0"/>
        <v xml:space="preserve"> </v>
      </c>
      <c r="Y32" s="146" t="str">
        <f t="shared" si="1"/>
        <v/>
      </c>
      <c r="Z32" s="146" t="str">
        <f t="shared" si="2"/>
        <v/>
      </c>
      <c r="AA32" s="146" t="str">
        <f t="shared" si="3"/>
        <v/>
      </c>
      <c r="AB32" s="147" t="str">
        <f t="shared" si="4"/>
        <v xml:space="preserve"> </v>
      </c>
      <c r="AC32" s="146" t="str">
        <f t="shared" si="5"/>
        <v/>
      </c>
      <c r="AD32" s="146" t="str">
        <f t="shared" si="6"/>
        <v/>
      </c>
      <c r="AE32" s="146" t="str">
        <f t="shared" si="7"/>
        <v/>
      </c>
      <c r="AF32" s="139"/>
      <c r="AG32" s="152"/>
      <c r="AH32" s="152"/>
      <c r="AI32" s="152"/>
      <c r="AJ32" s="151"/>
      <c r="AK32" s="207"/>
      <c r="AL32" s="128"/>
    </row>
    <row r="33" spans="1:38">
      <c r="A33" s="128"/>
      <c r="B33" s="128"/>
      <c r="C33" s="128"/>
      <c r="D33" s="128"/>
      <c r="E33" s="128"/>
      <c r="F33" s="128"/>
      <c r="G33" s="128"/>
      <c r="H33" s="128"/>
      <c r="I33" s="128"/>
      <c r="J33" s="128"/>
      <c r="K33" s="128"/>
      <c r="L33" s="129"/>
      <c r="M33" s="129"/>
      <c r="N33" s="129"/>
      <c r="O33" s="129"/>
      <c r="P33" s="129"/>
      <c r="Q33" s="141"/>
      <c r="R33" s="115"/>
      <c r="S33" s="142"/>
      <c r="T33" s="142"/>
      <c r="U33" s="143"/>
      <c r="V33" s="144"/>
      <c r="W33" s="135">
        <f t="shared" si="8"/>
        <v>0</v>
      </c>
      <c r="X33" s="145" t="str">
        <f t="shared" si="0"/>
        <v xml:space="preserve"> </v>
      </c>
      <c r="Y33" s="146" t="str">
        <f t="shared" si="1"/>
        <v/>
      </c>
      <c r="Z33" s="146" t="str">
        <f t="shared" si="2"/>
        <v/>
      </c>
      <c r="AA33" s="146" t="str">
        <f t="shared" si="3"/>
        <v/>
      </c>
      <c r="AB33" s="147" t="str">
        <f t="shared" si="4"/>
        <v xml:space="preserve"> </v>
      </c>
      <c r="AC33" s="146" t="str">
        <f t="shared" si="5"/>
        <v/>
      </c>
      <c r="AD33" s="146" t="str">
        <f t="shared" si="6"/>
        <v/>
      </c>
      <c r="AE33" s="146" t="str">
        <f t="shared" si="7"/>
        <v/>
      </c>
      <c r="AF33" s="139"/>
      <c r="AG33" s="152"/>
      <c r="AH33" s="152"/>
      <c r="AI33" s="152"/>
      <c r="AJ33" s="151"/>
      <c r="AK33" s="207"/>
      <c r="AL33" s="128"/>
    </row>
    <row r="34" spans="1:38">
      <c r="A34" s="128"/>
      <c r="B34" s="128"/>
      <c r="C34" s="128"/>
      <c r="D34" s="128"/>
      <c r="E34" s="128"/>
      <c r="F34" s="128"/>
      <c r="G34" s="128"/>
      <c r="H34" s="128"/>
      <c r="I34" s="128"/>
      <c r="J34" s="128"/>
      <c r="K34" s="128"/>
      <c r="L34" s="129"/>
      <c r="M34" s="129"/>
      <c r="N34" s="129"/>
      <c r="O34" s="129"/>
      <c r="P34" s="129"/>
      <c r="Q34" s="141"/>
      <c r="R34" s="115"/>
      <c r="S34" s="142"/>
      <c r="T34" s="142"/>
      <c r="U34" s="143"/>
      <c r="V34" s="144"/>
      <c r="W34" s="135">
        <f t="shared" si="8"/>
        <v>0</v>
      </c>
      <c r="X34" s="145" t="str">
        <f t="shared" si="0"/>
        <v xml:space="preserve"> </v>
      </c>
      <c r="Y34" s="146" t="str">
        <f t="shared" si="1"/>
        <v/>
      </c>
      <c r="Z34" s="146" t="str">
        <f t="shared" si="2"/>
        <v/>
      </c>
      <c r="AA34" s="146" t="str">
        <f t="shared" si="3"/>
        <v/>
      </c>
      <c r="AB34" s="147" t="str">
        <f t="shared" si="4"/>
        <v xml:space="preserve"> </v>
      </c>
      <c r="AC34" s="146" t="str">
        <f t="shared" si="5"/>
        <v/>
      </c>
      <c r="AD34" s="146" t="str">
        <f t="shared" si="6"/>
        <v/>
      </c>
      <c r="AE34" s="146" t="str">
        <f t="shared" si="7"/>
        <v/>
      </c>
      <c r="AF34" s="139"/>
      <c r="AG34" s="148"/>
      <c r="AH34" s="148"/>
      <c r="AI34" s="148"/>
      <c r="AJ34" s="151"/>
      <c r="AK34" s="207"/>
      <c r="AL34" s="128"/>
    </row>
    <row r="35" spans="1:38">
      <c r="A35" s="128"/>
      <c r="B35" s="128"/>
      <c r="C35" s="128"/>
      <c r="D35" s="128"/>
      <c r="E35" s="128"/>
      <c r="F35" s="128"/>
      <c r="G35" s="128"/>
      <c r="H35" s="128"/>
      <c r="I35" s="128"/>
      <c r="J35" s="128"/>
      <c r="K35" s="128"/>
      <c r="L35" s="129"/>
      <c r="M35" s="129"/>
      <c r="N35" s="129"/>
      <c r="O35" s="129"/>
      <c r="P35" s="129"/>
      <c r="Q35" s="141"/>
      <c r="R35" s="115"/>
      <c r="S35" s="142"/>
      <c r="T35" s="142"/>
      <c r="U35" s="143"/>
      <c r="V35" s="144"/>
      <c r="W35" s="135">
        <f t="shared" si="8"/>
        <v>0</v>
      </c>
      <c r="X35" s="145" t="str">
        <f t="shared" si="0"/>
        <v xml:space="preserve"> </v>
      </c>
      <c r="Y35" s="146" t="str">
        <f t="shared" si="1"/>
        <v/>
      </c>
      <c r="Z35" s="146" t="str">
        <f t="shared" si="2"/>
        <v/>
      </c>
      <c r="AA35" s="146" t="str">
        <f t="shared" si="3"/>
        <v/>
      </c>
      <c r="AB35" s="147" t="str">
        <f t="shared" si="4"/>
        <v xml:space="preserve"> </v>
      </c>
      <c r="AC35" s="146" t="str">
        <f t="shared" si="5"/>
        <v/>
      </c>
      <c r="AD35" s="146" t="str">
        <f t="shared" si="6"/>
        <v/>
      </c>
      <c r="AE35" s="146" t="str">
        <f t="shared" si="7"/>
        <v/>
      </c>
      <c r="AF35" s="139"/>
      <c r="AG35" s="148"/>
      <c r="AH35" s="148"/>
      <c r="AI35" s="148"/>
      <c r="AJ35" s="149"/>
      <c r="AK35" s="207"/>
      <c r="AL35" s="128"/>
    </row>
    <row r="36" spans="1:38">
      <c r="A36" s="128"/>
      <c r="B36" s="128"/>
      <c r="C36" s="128"/>
      <c r="D36" s="128"/>
      <c r="E36" s="128"/>
      <c r="F36" s="128"/>
      <c r="G36" s="128"/>
      <c r="H36" s="128"/>
      <c r="I36" s="128"/>
      <c r="J36" s="128"/>
      <c r="K36" s="128"/>
      <c r="L36" s="129"/>
      <c r="M36" s="129"/>
      <c r="N36" s="129"/>
      <c r="O36" s="129"/>
      <c r="P36" s="129"/>
      <c r="Q36" s="141"/>
      <c r="R36" s="115"/>
      <c r="S36" s="142"/>
      <c r="T36" s="142"/>
      <c r="U36" s="143"/>
      <c r="V36" s="144"/>
      <c r="W36" s="135">
        <f t="shared" si="8"/>
        <v>0</v>
      </c>
      <c r="X36" s="145" t="str">
        <f t="shared" si="0"/>
        <v xml:space="preserve"> </v>
      </c>
      <c r="Y36" s="146" t="str">
        <f t="shared" si="1"/>
        <v/>
      </c>
      <c r="Z36" s="146" t="str">
        <f t="shared" si="2"/>
        <v/>
      </c>
      <c r="AA36" s="146" t="str">
        <f t="shared" si="3"/>
        <v/>
      </c>
      <c r="AB36" s="147" t="str">
        <f t="shared" si="4"/>
        <v xml:space="preserve"> </v>
      </c>
      <c r="AC36" s="146" t="str">
        <f t="shared" si="5"/>
        <v/>
      </c>
      <c r="AD36" s="146" t="str">
        <f t="shared" si="6"/>
        <v/>
      </c>
      <c r="AE36" s="146" t="str">
        <f t="shared" si="7"/>
        <v/>
      </c>
      <c r="AF36" s="150"/>
      <c r="AG36" s="148"/>
      <c r="AH36" s="148"/>
      <c r="AI36" s="148"/>
      <c r="AJ36" s="149"/>
      <c r="AK36" s="207"/>
      <c r="AL36" s="128"/>
    </row>
    <row r="37" spans="1:38">
      <c r="A37" s="128"/>
      <c r="B37" s="128"/>
      <c r="C37" s="128"/>
      <c r="D37" s="128"/>
      <c r="E37" s="128"/>
      <c r="F37" s="128"/>
      <c r="G37" s="128"/>
      <c r="H37" s="128"/>
      <c r="I37" s="128"/>
      <c r="J37" s="128"/>
      <c r="K37" s="128"/>
      <c r="L37" s="129"/>
      <c r="M37" s="129"/>
      <c r="N37" s="129"/>
      <c r="O37" s="129"/>
      <c r="P37" s="129"/>
      <c r="Q37" s="154"/>
      <c r="R37" s="155"/>
      <c r="S37" s="149"/>
      <c r="T37" s="149"/>
      <c r="U37" s="149"/>
      <c r="V37" s="155" t="s">
        <v>155</v>
      </c>
      <c r="W37" s="156"/>
      <c r="X37" s="157" t="str">
        <f>CONCATENATE(Y37, " ans ",Z37, " mois ",AA37," jours ")</f>
        <v xml:space="preserve">0 ans 0 mois 0 jours </v>
      </c>
      <c r="Y37" s="158">
        <f>INT(SUM(Y22:Y36)+SUM(Z22:Z36)/12)</f>
        <v>0</v>
      </c>
      <c r="Z37" s="158">
        <f>INT(MOD(SUM(Z22:Z36)+INT(SUM(AA22:AA36)/30),12))</f>
        <v>0</v>
      </c>
      <c r="AA37" s="159">
        <f>INT(MOD(SUM(AA22:AA36),30))</f>
        <v>0</v>
      </c>
      <c r="AB37" s="160" t="str">
        <f>CONCATENATE(AC37, " ans ",AD37, " mois ",AE37," jours ")</f>
        <v xml:space="preserve">0 ans 0 mois 0 jours </v>
      </c>
      <c r="AC37" s="161">
        <f>INT(SUM(AC22:AC36)+SUM(AD22:AD36)/12)</f>
        <v>0</v>
      </c>
      <c r="AD37" s="161">
        <f>INT(MOD(SUM(AD22:AD36)+INT(SUM(AE22:AE36)/30),12))</f>
        <v>0</v>
      </c>
      <c r="AE37" s="162">
        <f>INT(MOD(SUM(AE22:AE36),30))</f>
        <v>0</v>
      </c>
      <c r="AF37" s="150"/>
      <c r="AG37" s="163"/>
      <c r="AH37" s="163"/>
      <c r="AI37" s="163"/>
      <c r="AJ37" s="149"/>
      <c r="AK37" s="207"/>
      <c r="AL37" s="128"/>
    </row>
    <row r="38" spans="1:38">
      <c r="V38" s="166"/>
    </row>
    <row r="39" spans="1:38" s="166" customFormat="1">
      <c r="A39" s="175"/>
      <c r="B39" s="176"/>
      <c r="C39" s="176"/>
      <c r="D39" s="176"/>
      <c r="E39" s="176"/>
      <c r="F39" s="176"/>
      <c r="G39" s="178"/>
      <c r="H39" s="179" t="str">
        <f>DATEDIF(G39,Sources!K5,"y")&amp; "ans" &amp;" "&amp;DATEDIF(G39,Sources!K5,"ym") &amp;"mois"</f>
        <v>125ans 11mois</v>
      </c>
      <c r="I39" s="176"/>
      <c r="J39" s="176"/>
      <c r="K39" s="176"/>
      <c r="L39" s="114"/>
      <c r="M39" s="115"/>
      <c r="N39" s="116">
        <f>M39</f>
        <v>0</v>
      </c>
      <c r="O39" s="117"/>
      <c r="P39" s="117"/>
      <c r="Q39" s="118"/>
      <c r="R39" s="115"/>
      <c r="S39" s="119"/>
      <c r="T39" s="119"/>
      <c r="U39" s="120"/>
      <c r="V39" s="121"/>
      <c r="W39" s="122">
        <f>Sources!K6</f>
        <v>45641</v>
      </c>
      <c r="X39" s="123" t="str">
        <f t="shared" ref="X39:X53" si="9">IF(V39="vivier 1",DATEDIF(R39,W39,"y")&amp;" ans" &amp;" " &amp;DATEDIF(R39,W39,"ym")&amp;" mois" &amp;" " &amp;DATEDIF(R39,W39,"md")&amp;" jours"," ")</f>
        <v xml:space="preserve"> </v>
      </c>
      <c r="Y39" s="124" t="str">
        <f t="shared" ref="Y39:Y53" si="10">IF(V39="vivier 1",DATEDIF(R39,W39,"y"),"")</f>
        <v/>
      </c>
      <c r="Z39" s="124" t="str">
        <f t="shared" ref="Z39:Z53" si="11">IF(V39="vivier 1",DATEDIF(R39,W39,"ym"),"")</f>
        <v/>
      </c>
      <c r="AA39" s="124" t="str">
        <f t="shared" ref="AA39:AA53" si="12">IF(V39="vivier 1",DATEDIF(R39,W39,"md"),"")</f>
        <v/>
      </c>
      <c r="AB39" s="125" t="str">
        <f t="shared" ref="AB39:AB53" si="13">IF(V39="vivier 2",DATEDIF(R39,W39,"y")&amp;" ans" &amp;" " &amp;DATEDIF(R39,W39,"ym")&amp;" mois" &amp;" " &amp;DATEDIF(R39,W39,"md")&amp;" jours"," ")</f>
        <v xml:space="preserve"> </v>
      </c>
      <c r="AC39" s="124" t="str">
        <f t="shared" ref="AC39:AC53" si="14">IF(V39="vivier 2",DATEDIF(R39,W39,"y"),"")</f>
        <v/>
      </c>
      <c r="AD39" s="124" t="str">
        <f t="shared" ref="AD39:AD53" si="15">IF(V39="vivier 2",DATEDIF(R39,W39,"ym"),"")</f>
        <v/>
      </c>
      <c r="AE39" s="124" t="str">
        <f t="shared" ref="AE39:AE53" si="16">IF(V39="vivier 2",DATEDIF(R39,W39,"md"),"")</f>
        <v/>
      </c>
      <c r="AF39" s="126" t="str">
        <f>CONCATENATE(AG40," ans ",AH40," mois ",AI40," jours ")</f>
        <v xml:space="preserve">0 ans 0 mois 0 jours </v>
      </c>
      <c r="AG39" s="124">
        <f>AC54+Y54</f>
        <v>0</v>
      </c>
      <c r="AH39" s="124">
        <f>AD54+Z54</f>
        <v>0</v>
      </c>
      <c r="AI39" s="124">
        <f>AA54+AE54</f>
        <v>0</v>
      </c>
      <c r="AJ39" s="127" t="str">
        <f>IF(AND(L39&gt;=5,N39&lt;$M$13,Y54&gt;=6),"Vivier 1",IF(AND(L39&gt;=5,N39&lt;$M$13,AG40&gt;=8),"Vivier 2",IF(AND(L39=10,N39&lt;$M$16),"Vivier 3","Non éligible")))</f>
        <v>Non éligible</v>
      </c>
      <c r="AK39" s="206"/>
      <c r="AL39" s="177"/>
    </row>
    <row r="40" spans="1:38">
      <c r="A40" s="128"/>
      <c r="B40" s="128"/>
      <c r="C40" s="128"/>
      <c r="D40" s="128"/>
      <c r="E40" s="128"/>
      <c r="F40" s="128"/>
      <c r="G40" s="128"/>
      <c r="H40" s="128"/>
      <c r="I40" s="128"/>
      <c r="J40" s="128"/>
      <c r="K40" s="128"/>
      <c r="L40" s="129"/>
      <c r="M40" s="130"/>
      <c r="N40" s="129"/>
      <c r="O40" s="129"/>
      <c r="P40" s="129"/>
      <c r="Q40" s="131"/>
      <c r="R40" s="115"/>
      <c r="S40" s="132"/>
      <c r="T40" s="132"/>
      <c r="U40" s="133"/>
      <c r="V40" s="134"/>
      <c r="W40" s="135">
        <f>R39</f>
        <v>0</v>
      </c>
      <c r="X40" s="136" t="str">
        <f t="shared" si="9"/>
        <v xml:space="preserve"> </v>
      </c>
      <c r="Y40" s="137" t="str">
        <f t="shared" si="10"/>
        <v/>
      </c>
      <c r="Z40" s="137" t="str">
        <f t="shared" si="11"/>
        <v/>
      </c>
      <c r="AA40" s="137" t="str">
        <f t="shared" si="12"/>
        <v/>
      </c>
      <c r="AB40" s="138" t="str">
        <f t="shared" si="13"/>
        <v xml:space="preserve"> </v>
      </c>
      <c r="AC40" s="137" t="str">
        <f t="shared" si="14"/>
        <v/>
      </c>
      <c r="AD40" s="137" t="str">
        <f t="shared" si="15"/>
        <v/>
      </c>
      <c r="AE40" s="137" t="str">
        <f t="shared" si="16"/>
        <v/>
      </c>
      <c r="AF40" s="139"/>
      <c r="AG40" s="137">
        <f>INT(AG39+(AH39/12))</f>
        <v>0</v>
      </c>
      <c r="AH40" s="137">
        <f>INT(MOD(AH39+INT(AI39/30),12))</f>
        <v>0</v>
      </c>
      <c r="AI40" s="137">
        <f>INT(MOD(AI39,30))</f>
        <v>0</v>
      </c>
      <c r="AJ40" s="140"/>
      <c r="AK40" s="207"/>
      <c r="AL40" s="128"/>
    </row>
    <row r="41" spans="1:38">
      <c r="A41" s="128"/>
      <c r="B41" s="128"/>
      <c r="C41" s="128"/>
      <c r="D41" s="128"/>
      <c r="E41" s="128"/>
      <c r="F41" s="128"/>
      <c r="G41" s="128"/>
      <c r="H41" s="128"/>
      <c r="I41" s="128"/>
      <c r="J41" s="128"/>
      <c r="K41" s="128"/>
      <c r="L41" s="129"/>
      <c r="M41" s="129"/>
      <c r="N41" s="129"/>
      <c r="O41" s="129"/>
      <c r="P41" s="129"/>
      <c r="Q41" s="141"/>
      <c r="R41" s="115"/>
      <c r="S41" s="142"/>
      <c r="T41" s="142"/>
      <c r="U41" s="143"/>
      <c r="V41" s="144"/>
      <c r="W41" s="135">
        <f t="shared" ref="W41:W53" si="17">R40</f>
        <v>0</v>
      </c>
      <c r="X41" s="145" t="str">
        <f t="shared" si="9"/>
        <v xml:space="preserve"> </v>
      </c>
      <c r="Y41" s="146" t="str">
        <f t="shared" si="10"/>
        <v/>
      </c>
      <c r="Z41" s="146" t="str">
        <f t="shared" si="11"/>
        <v/>
      </c>
      <c r="AA41" s="146" t="str">
        <f t="shared" si="12"/>
        <v/>
      </c>
      <c r="AB41" s="147" t="str">
        <f t="shared" si="13"/>
        <v xml:space="preserve"> </v>
      </c>
      <c r="AC41" s="146" t="str">
        <f t="shared" si="14"/>
        <v/>
      </c>
      <c r="AD41" s="146" t="str">
        <f t="shared" si="15"/>
        <v/>
      </c>
      <c r="AE41" s="146" t="str">
        <f t="shared" si="16"/>
        <v/>
      </c>
      <c r="AF41" s="139"/>
      <c r="AG41" s="148"/>
      <c r="AH41" s="148"/>
      <c r="AI41" s="148"/>
      <c r="AJ41" s="149"/>
      <c r="AK41" s="207"/>
      <c r="AL41" s="128"/>
    </row>
    <row r="42" spans="1:38">
      <c r="A42" s="128"/>
      <c r="B42" s="128"/>
      <c r="C42" s="128"/>
      <c r="D42" s="128"/>
      <c r="E42" s="128"/>
      <c r="F42" s="128"/>
      <c r="G42" s="128"/>
      <c r="H42" s="128"/>
      <c r="I42" s="128"/>
      <c r="J42" s="128"/>
      <c r="K42" s="128"/>
      <c r="L42" s="129"/>
      <c r="M42" s="129"/>
      <c r="N42" s="129"/>
      <c r="O42" s="129"/>
      <c r="P42" s="129"/>
      <c r="Q42" s="141"/>
      <c r="R42" s="115"/>
      <c r="S42" s="142"/>
      <c r="T42" s="142"/>
      <c r="U42" s="143"/>
      <c r="V42" s="144"/>
      <c r="W42" s="135">
        <f t="shared" si="17"/>
        <v>0</v>
      </c>
      <c r="X42" s="145" t="str">
        <f t="shared" si="9"/>
        <v xml:space="preserve"> </v>
      </c>
      <c r="Y42" s="146" t="str">
        <f t="shared" si="10"/>
        <v/>
      </c>
      <c r="Z42" s="146" t="str">
        <f t="shared" si="11"/>
        <v/>
      </c>
      <c r="AA42" s="146" t="str">
        <f t="shared" si="12"/>
        <v/>
      </c>
      <c r="AB42" s="147" t="str">
        <f t="shared" si="13"/>
        <v xml:space="preserve"> </v>
      </c>
      <c r="AC42" s="146" t="str">
        <f t="shared" si="14"/>
        <v/>
      </c>
      <c r="AD42" s="146" t="str">
        <f t="shared" si="15"/>
        <v/>
      </c>
      <c r="AE42" s="146" t="str">
        <f t="shared" si="16"/>
        <v/>
      </c>
      <c r="AF42" s="139"/>
      <c r="AG42" s="148"/>
      <c r="AH42" s="148"/>
      <c r="AI42" s="148"/>
      <c r="AJ42" s="149"/>
      <c r="AK42" s="207"/>
      <c r="AL42" s="128"/>
    </row>
    <row r="43" spans="1:38">
      <c r="A43" s="128"/>
      <c r="B43" s="128"/>
      <c r="C43" s="128"/>
      <c r="D43" s="128"/>
      <c r="E43" s="128"/>
      <c r="F43" s="128"/>
      <c r="G43" s="128"/>
      <c r="H43" s="128"/>
      <c r="I43" s="128"/>
      <c r="J43" s="128"/>
      <c r="K43" s="128"/>
      <c r="L43" s="129"/>
      <c r="M43" s="129"/>
      <c r="N43" s="129"/>
      <c r="O43" s="129"/>
      <c r="P43" s="129"/>
      <c r="Q43" s="141"/>
      <c r="R43" s="115"/>
      <c r="S43" s="142"/>
      <c r="T43" s="142"/>
      <c r="U43" s="143"/>
      <c r="V43" s="144"/>
      <c r="W43" s="135">
        <f t="shared" si="17"/>
        <v>0</v>
      </c>
      <c r="X43" s="145" t="str">
        <f t="shared" si="9"/>
        <v xml:space="preserve"> </v>
      </c>
      <c r="Y43" s="146" t="str">
        <f t="shared" si="10"/>
        <v/>
      </c>
      <c r="Z43" s="146" t="str">
        <f t="shared" si="11"/>
        <v/>
      </c>
      <c r="AA43" s="146" t="str">
        <f t="shared" si="12"/>
        <v/>
      </c>
      <c r="AB43" s="147" t="str">
        <f t="shared" si="13"/>
        <v xml:space="preserve"> </v>
      </c>
      <c r="AC43" s="146" t="str">
        <f t="shared" si="14"/>
        <v/>
      </c>
      <c r="AD43" s="146" t="str">
        <f t="shared" si="15"/>
        <v/>
      </c>
      <c r="AE43" s="146" t="str">
        <f t="shared" si="16"/>
        <v/>
      </c>
      <c r="AF43" s="150"/>
      <c r="AG43" s="148"/>
      <c r="AH43" s="148"/>
      <c r="AI43" s="148"/>
      <c r="AJ43" s="151"/>
      <c r="AK43" s="207"/>
      <c r="AL43" s="128"/>
    </row>
    <row r="44" spans="1:38">
      <c r="A44" s="128"/>
      <c r="B44" s="128"/>
      <c r="C44" s="128"/>
      <c r="D44" s="128"/>
      <c r="E44" s="128"/>
      <c r="F44" s="128"/>
      <c r="G44" s="128"/>
      <c r="H44" s="128"/>
      <c r="I44" s="128"/>
      <c r="J44" s="128"/>
      <c r="K44" s="128"/>
      <c r="L44" s="129"/>
      <c r="M44" s="129"/>
      <c r="N44" s="129"/>
      <c r="O44" s="129"/>
      <c r="P44" s="129"/>
      <c r="Q44" s="141"/>
      <c r="R44" s="115"/>
      <c r="S44" s="142"/>
      <c r="T44" s="142"/>
      <c r="U44" s="143"/>
      <c r="V44" s="144"/>
      <c r="W44" s="135">
        <f t="shared" si="17"/>
        <v>0</v>
      </c>
      <c r="X44" s="145" t="str">
        <f t="shared" si="9"/>
        <v xml:space="preserve"> </v>
      </c>
      <c r="Y44" s="146" t="str">
        <f t="shared" si="10"/>
        <v/>
      </c>
      <c r="Z44" s="146" t="str">
        <f t="shared" si="11"/>
        <v/>
      </c>
      <c r="AA44" s="146" t="str">
        <f t="shared" si="12"/>
        <v/>
      </c>
      <c r="AB44" s="147" t="str">
        <f t="shared" si="13"/>
        <v xml:space="preserve"> </v>
      </c>
      <c r="AC44" s="146" t="str">
        <f t="shared" si="14"/>
        <v/>
      </c>
      <c r="AD44" s="146" t="str">
        <f t="shared" si="15"/>
        <v/>
      </c>
      <c r="AE44" s="146" t="str">
        <f t="shared" si="16"/>
        <v/>
      </c>
      <c r="AF44" s="139"/>
      <c r="AG44" s="152"/>
      <c r="AH44" s="152"/>
      <c r="AI44" s="152"/>
      <c r="AJ44" s="151"/>
      <c r="AK44" s="207"/>
      <c r="AL44" s="128"/>
    </row>
    <row r="45" spans="1:38">
      <c r="A45" s="128"/>
      <c r="B45" s="128"/>
      <c r="C45" s="128"/>
      <c r="D45" s="128"/>
      <c r="E45" s="128"/>
      <c r="F45" s="128"/>
      <c r="G45" s="128"/>
      <c r="H45" s="128"/>
      <c r="I45" s="128"/>
      <c r="J45" s="128"/>
      <c r="K45" s="128"/>
      <c r="L45" s="129"/>
      <c r="M45" s="129"/>
      <c r="N45" s="129"/>
      <c r="O45" s="129"/>
      <c r="P45" s="129"/>
      <c r="Q45" s="141"/>
      <c r="R45" s="115"/>
      <c r="S45" s="142"/>
      <c r="T45" s="142"/>
      <c r="U45" s="143"/>
      <c r="V45" s="144"/>
      <c r="W45" s="135">
        <f t="shared" si="17"/>
        <v>0</v>
      </c>
      <c r="X45" s="145" t="str">
        <f t="shared" si="9"/>
        <v xml:space="preserve"> </v>
      </c>
      <c r="Y45" s="146" t="str">
        <f t="shared" si="10"/>
        <v/>
      </c>
      <c r="Z45" s="146" t="str">
        <f t="shared" si="11"/>
        <v/>
      </c>
      <c r="AA45" s="146" t="str">
        <f t="shared" si="12"/>
        <v/>
      </c>
      <c r="AB45" s="147" t="str">
        <f t="shared" si="13"/>
        <v xml:space="preserve"> </v>
      </c>
      <c r="AC45" s="146" t="str">
        <f t="shared" si="14"/>
        <v/>
      </c>
      <c r="AD45" s="146" t="str">
        <f t="shared" si="15"/>
        <v/>
      </c>
      <c r="AE45" s="146" t="str">
        <f t="shared" si="16"/>
        <v/>
      </c>
      <c r="AF45" s="139"/>
      <c r="AG45" s="152"/>
      <c r="AH45" s="152"/>
      <c r="AI45" s="152"/>
      <c r="AJ45" s="151"/>
      <c r="AK45" s="207"/>
      <c r="AL45" s="128"/>
    </row>
    <row r="46" spans="1:38">
      <c r="A46" s="128"/>
      <c r="B46" s="128"/>
      <c r="C46" s="128"/>
      <c r="D46" s="128"/>
      <c r="E46" s="128"/>
      <c r="F46" s="128"/>
      <c r="G46" s="128"/>
      <c r="H46" s="128"/>
      <c r="I46" s="128"/>
      <c r="J46" s="128"/>
      <c r="K46" s="128"/>
      <c r="L46" s="129"/>
      <c r="M46" s="129"/>
      <c r="N46" s="129"/>
      <c r="O46" s="129"/>
      <c r="P46" s="129"/>
      <c r="Q46" s="141"/>
      <c r="R46" s="115"/>
      <c r="S46" s="142"/>
      <c r="T46" s="142"/>
      <c r="U46" s="143"/>
      <c r="V46" s="144"/>
      <c r="W46" s="135">
        <f t="shared" si="17"/>
        <v>0</v>
      </c>
      <c r="X46" s="145" t="str">
        <f t="shared" si="9"/>
        <v xml:space="preserve"> </v>
      </c>
      <c r="Y46" s="146" t="str">
        <f t="shared" si="10"/>
        <v/>
      </c>
      <c r="Z46" s="146" t="str">
        <f t="shared" si="11"/>
        <v/>
      </c>
      <c r="AA46" s="146" t="str">
        <f t="shared" si="12"/>
        <v/>
      </c>
      <c r="AB46" s="147" t="str">
        <f t="shared" si="13"/>
        <v xml:space="preserve"> </v>
      </c>
      <c r="AC46" s="146" t="str">
        <f t="shared" si="14"/>
        <v/>
      </c>
      <c r="AD46" s="146" t="str">
        <f t="shared" si="15"/>
        <v/>
      </c>
      <c r="AE46" s="146" t="str">
        <f t="shared" si="16"/>
        <v/>
      </c>
      <c r="AF46" s="139"/>
      <c r="AG46" s="152"/>
      <c r="AH46" s="152"/>
      <c r="AI46" s="152"/>
      <c r="AJ46" s="151"/>
      <c r="AK46" s="207"/>
      <c r="AL46" s="128"/>
    </row>
    <row r="47" spans="1:38">
      <c r="A47" s="128"/>
      <c r="B47" s="128"/>
      <c r="C47" s="128"/>
      <c r="D47" s="128"/>
      <c r="E47" s="128"/>
      <c r="F47" s="128"/>
      <c r="G47" s="128"/>
      <c r="H47" s="128"/>
      <c r="I47" s="128"/>
      <c r="J47" s="128"/>
      <c r="K47" s="128"/>
      <c r="L47" s="129"/>
      <c r="M47" s="129"/>
      <c r="N47" s="129"/>
      <c r="O47" s="129"/>
      <c r="P47" s="129"/>
      <c r="Q47" s="141"/>
      <c r="R47" s="115"/>
      <c r="S47" s="142"/>
      <c r="T47" s="142"/>
      <c r="U47" s="143"/>
      <c r="V47" s="144"/>
      <c r="W47" s="135">
        <f t="shared" si="17"/>
        <v>0</v>
      </c>
      <c r="X47" s="145" t="str">
        <f t="shared" si="9"/>
        <v xml:space="preserve"> </v>
      </c>
      <c r="Y47" s="146" t="str">
        <f t="shared" si="10"/>
        <v/>
      </c>
      <c r="Z47" s="146" t="str">
        <f t="shared" si="11"/>
        <v/>
      </c>
      <c r="AA47" s="146" t="str">
        <f t="shared" si="12"/>
        <v/>
      </c>
      <c r="AB47" s="147" t="str">
        <f t="shared" si="13"/>
        <v xml:space="preserve"> </v>
      </c>
      <c r="AC47" s="146" t="str">
        <f t="shared" si="14"/>
        <v/>
      </c>
      <c r="AD47" s="146" t="str">
        <f t="shared" si="15"/>
        <v/>
      </c>
      <c r="AE47" s="146" t="str">
        <f t="shared" si="16"/>
        <v/>
      </c>
      <c r="AF47" s="139"/>
      <c r="AG47" s="152"/>
      <c r="AH47" s="152"/>
      <c r="AI47" s="152"/>
      <c r="AJ47" s="151"/>
      <c r="AK47" s="207"/>
      <c r="AL47" s="128"/>
    </row>
    <row r="48" spans="1:38">
      <c r="A48" s="128"/>
      <c r="B48" s="128"/>
      <c r="C48" s="128"/>
      <c r="D48" s="128"/>
      <c r="E48" s="128"/>
      <c r="F48" s="128"/>
      <c r="G48" s="128"/>
      <c r="H48" s="128"/>
      <c r="I48" s="128"/>
      <c r="J48" s="128"/>
      <c r="K48" s="128"/>
      <c r="L48" s="129"/>
      <c r="M48" s="129"/>
      <c r="N48" s="129"/>
      <c r="O48" s="129"/>
      <c r="P48" s="129"/>
      <c r="Q48" s="141"/>
      <c r="R48" s="115"/>
      <c r="S48" s="142"/>
      <c r="T48" s="142"/>
      <c r="U48" s="143"/>
      <c r="V48" s="144"/>
      <c r="W48" s="135">
        <f t="shared" si="17"/>
        <v>0</v>
      </c>
      <c r="X48" s="145" t="str">
        <f t="shared" si="9"/>
        <v xml:space="preserve"> </v>
      </c>
      <c r="Y48" s="146" t="str">
        <f t="shared" si="10"/>
        <v/>
      </c>
      <c r="Z48" s="146" t="str">
        <f t="shared" si="11"/>
        <v/>
      </c>
      <c r="AA48" s="146" t="str">
        <f t="shared" si="12"/>
        <v/>
      </c>
      <c r="AB48" s="147" t="str">
        <f t="shared" si="13"/>
        <v xml:space="preserve"> </v>
      </c>
      <c r="AC48" s="146" t="str">
        <f t="shared" si="14"/>
        <v/>
      </c>
      <c r="AD48" s="146" t="str">
        <f t="shared" si="15"/>
        <v/>
      </c>
      <c r="AE48" s="146" t="str">
        <f t="shared" si="16"/>
        <v/>
      </c>
      <c r="AF48" s="139"/>
      <c r="AG48" s="152"/>
      <c r="AH48" s="152"/>
      <c r="AI48" s="152"/>
      <c r="AJ48" s="151"/>
      <c r="AK48" s="207"/>
      <c r="AL48" s="128"/>
    </row>
    <row r="49" spans="1:38">
      <c r="A49" s="128"/>
      <c r="B49" s="128"/>
      <c r="C49" s="128"/>
      <c r="D49" s="128"/>
      <c r="E49" s="128"/>
      <c r="F49" s="128"/>
      <c r="G49" s="128"/>
      <c r="H49" s="128"/>
      <c r="I49" s="128"/>
      <c r="J49" s="128"/>
      <c r="K49" s="128"/>
      <c r="L49" s="129"/>
      <c r="M49" s="129"/>
      <c r="N49" s="129"/>
      <c r="O49" s="129"/>
      <c r="P49" s="129"/>
      <c r="Q49" s="141"/>
      <c r="R49" s="115"/>
      <c r="S49" s="142"/>
      <c r="T49" s="142"/>
      <c r="U49" s="153"/>
      <c r="V49" s="144"/>
      <c r="W49" s="135">
        <f t="shared" si="17"/>
        <v>0</v>
      </c>
      <c r="X49" s="145" t="str">
        <f t="shared" si="9"/>
        <v xml:space="preserve"> </v>
      </c>
      <c r="Y49" s="146" t="str">
        <f t="shared" si="10"/>
        <v/>
      </c>
      <c r="Z49" s="146" t="str">
        <f t="shared" si="11"/>
        <v/>
      </c>
      <c r="AA49" s="146" t="str">
        <f t="shared" si="12"/>
        <v/>
      </c>
      <c r="AB49" s="147" t="str">
        <f t="shared" si="13"/>
        <v xml:space="preserve"> </v>
      </c>
      <c r="AC49" s="146" t="str">
        <f t="shared" si="14"/>
        <v/>
      </c>
      <c r="AD49" s="146" t="str">
        <f t="shared" si="15"/>
        <v/>
      </c>
      <c r="AE49" s="146" t="str">
        <f t="shared" si="16"/>
        <v/>
      </c>
      <c r="AF49" s="139"/>
      <c r="AG49" s="152"/>
      <c r="AH49" s="152"/>
      <c r="AI49" s="152"/>
      <c r="AJ49" s="151"/>
      <c r="AK49" s="207"/>
      <c r="AL49" s="128"/>
    </row>
    <row r="50" spans="1:38">
      <c r="A50" s="128"/>
      <c r="B50" s="128"/>
      <c r="C50" s="128"/>
      <c r="D50" s="128"/>
      <c r="E50" s="128"/>
      <c r="F50" s="128"/>
      <c r="G50" s="128"/>
      <c r="H50" s="128"/>
      <c r="I50" s="128"/>
      <c r="J50" s="128"/>
      <c r="K50" s="128"/>
      <c r="L50" s="129"/>
      <c r="M50" s="129"/>
      <c r="N50" s="129"/>
      <c r="O50" s="129"/>
      <c r="P50" s="129"/>
      <c r="Q50" s="141"/>
      <c r="R50" s="115"/>
      <c r="S50" s="142"/>
      <c r="T50" s="142"/>
      <c r="U50" s="143"/>
      <c r="V50" s="144"/>
      <c r="W50" s="135">
        <f t="shared" si="17"/>
        <v>0</v>
      </c>
      <c r="X50" s="145" t="str">
        <f t="shared" si="9"/>
        <v xml:space="preserve"> </v>
      </c>
      <c r="Y50" s="146" t="str">
        <f t="shared" si="10"/>
        <v/>
      </c>
      <c r="Z50" s="146" t="str">
        <f t="shared" si="11"/>
        <v/>
      </c>
      <c r="AA50" s="146" t="str">
        <f t="shared" si="12"/>
        <v/>
      </c>
      <c r="AB50" s="147" t="str">
        <f t="shared" si="13"/>
        <v xml:space="preserve"> </v>
      </c>
      <c r="AC50" s="146" t="str">
        <f t="shared" si="14"/>
        <v/>
      </c>
      <c r="AD50" s="146" t="str">
        <f t="shared" si="15"/>
        <v/>
      </c>
      <c r="AE50" s="146" t="str">
        <f t="shared" si="16"/>
        <v/>
      </c>
      <c r="AF50" s="139"/>
      <c r="AG50" s="152"/>
      <c r="AH50" s="152"/>
      <c r="AI50" s="152"/>
      <c r="AJ50" s="151"/>
      <c r="AK50" s="207"/>
      <c r="AL50" s="128"/>
    </row>
    <row r="51" spans="1:38">
      <c r="A51" s="128"/>
      <c r="B51" s="128"/>
      <c r="C51" s="128"/>
      <c r="D51" s="128"/>
      <c r="E51" s="128"/>
      <c r="F51" s="128"/>
      <c r="G51" s="128"/>
      <c r="H51" s="128"/>
      <c r="I51" s="128"/>
      <c r="J51" s="128"/>
      <c r="K51" s="128"/>
      <c r="L51" s="129"/>
      <c r="M51" s="129"/>
      <c r="N51" s="129"/>
      <c r="O51" s="129"/>
      <c r="P51" s="129"/>
      <c r="Q51" s="141"/>
      <c r="R51" s="115"/>
      <c r="S51" s="142"/>
      <c r="T51" s="142"/>
      <c r="U51" s="143"/>
      <c r="V51" s="144"/>
      <c r="W51" s="135">
        <f t="shared" si="17"/>
        <v>0</v>
      </c>
      <c r="X51" s="145" t="str">
        <f t="shared" si="9"/>
        <v xml:space="preserve"> </v>
      </c>
      <c r="Y51" s="146" t="str">
        <f t="shared" si="10"/>
        <v/>
      </c>
      <c r="Z51" s="146" t="str">
        <f t="shared" si="11"/>
        <v/>
      </c>
      <c r="AA51" s="146" t="str">
        <f t="shared" si="12"/>
        <v/>
      </c>
      <c r="AB51" s="147" t="str">
        <f t="shared" si="13"/>
        <v xml:space="preserve"> </v>
      </c>
      <c r="AC51" s="146" t="str">
        <f t="shared" si="14"/>
        <v/>
      </c>
      <c r="AD51" s="146" t="str">
        <f t="shared" si="15"/>
        <v/>
      </c>
      <c r="AE51" s="146" t="str">
        <f t="shared" si="16"/>
        <v/>
      </c>
      <c r="AF51" s="139"/>
      <c r="AG51" s="148"/>
      <c r="AH51" s="148"/>
      <c r="AI51" s="148"/>
      <c r="AJ51" s="151"/>
      <c r="AK51" s="207"/>
      <c r="AL51" s="128"/>
    </row>
    <row r="52" spans="1:38">
      <c r="A52" s="128"/>
      <c r="B52" s="128"/>
      <c r="C52" s="128"/>
      <c r="D52" s="128"/>
      <c r="E52" s="128"/>
      <c r="F52" s="128"/>
      <c r="G52" s="128"/>
      <c r="H52" s="128"/>
      <c r="I52" s="128"/>
      <c r="J52" s="128"/>
      <c r="K52" s="128"/>
      <c r="L52" s="129"/>
      <c r="M52" s="129"/>
      <c r="N52" s="129"/>
      <c r="O52" s="129"/>
      <c r="P52" s="129"/>
      <c r="Q52" s="141"/>
      <c r="R52" s="115"/>
      <c r="S52" s="142"/>
      <c r="T52" s="142"/>
      <c r="U52" s="143"/>
      <c r="V52" s="144"/>
      <c r="W52" s="135">
        <f t="shared" si="17"/>
        <v>0</v>
      </c>
      <c r="X52" s="145" t="str">
        <f t="shared" si="9"/>
        <v xml:space="preserve"> </v>
      </c>
      <c r="Y52" s="146" t="str">
        <f t="shared" si="10"/>
        <v/>
      </c>
      <c r="Z52" s="146" t="str">
        <f t="shared" si="11"/>
        <v/>
      </c>
      <c r="AA52" s="146" t="str">
        <f t="shared" si="12"/>
        <v/>
      </c>
      <c r="AB52" s="147" t="str">
        <f t="shared" si="13"/>
        <v xml:space="preserve"> </v>
      </c>
      <c r="AC52" s="146" t="str">
        <f t="shared" si="14"/>
        <v/>
      </c>
      <c r="AD52" s="146" t="str">
        <f t="shared" si="15"/>
        <v/>
      </c>
      <c r="AE52" s="146" t="str">
        <f t="shared" si="16"/>
        <v/>
      </c>
      <c r="AF52" s="139"/>
      <c r="AG52" s="148"/>
      <c r="AH52" s="148"/>
      <c r="AI52" s="148"/>
      <c r="AJ52" s="149"/>
      <c r="AK52" s="207"/>
      <c r="AL52" s="128"/>
    </row>
    <row r="53" spans="1:38">
      <c r="A53" s="128"/>
      <c r="B53" s="128"/>
      <c r="C53" s="128"/>
      <c r="D53" s="128"/>
      <c r="E53" s="128"/>
      <c r="F53" s="128"/>
      <c r="G53" s="128"/>
      <c r="H53" s="128"/>
      <c r="I53" s="128"/>
      <c r="J53" s="128"/>
      <c r="K53" s="128"/>
      <c r="L53" s="129"/>
      <c r="M53" s="129"/>
      <c r="N53" s="129"/>
      <c r="O53" s="129"/>
      <c r="P53" s="129"/>
      <c r="Q53" s="141"/>
      <c r="R53" s="115"/>
      <c r="S53" s="142"/>
      <c r="T53" s="142"/>
      <c r="U53" s="143"/>
      <c r="V53" s="144"/>
      <c r="W53" s="135">
        <f t="shared" si="17"/>
        <v>0</v>
      </c>
      <c r="X53" s="145" t="str">
        <f t="shared" si="9"/>
        <v xml:space="preserve"> </v>
      </c>
      <c r="Y53" s="146" t="str">
        <f t="shared" si="10"/>
        <v/>
      </c>
      <c r="Z53" s="146" t="str">
        <f t="shared" si="11"/>
        <v/>
      </c>
      <c r="AA53" s="146" t="str">
        <f t="shared" si="12"/>
        <v/>
      </c>
      <c r="AB53" s="147" t="str">
        <f t="shared" si="13"/>
        <v xml:space="preserve"> </v>
      </c>
      <c r="AC53" s="146" t="str">
        <f t="shared" si="14"/>
        <v/>
      </c>
      <c r="AD53" s="146" t="str">
        <f t="shared" si="15"/>
        <v/>
      </c>
      <c r="AE53" s="146" t="str">
        <f t="shared" si="16"/>
        <v/>
      </c>
      <c r="AF53" s="150"/>
      <c r="AG53" s="148"/>
      <c r="AH53" s="148"/>
      <c r="AI53" s="148"/>
      <c r="AJ53" s="149"/>
      <c r="AK53" s="207"/>
      <c r="AL53" s="128"/>
    </row>
    <row r="54" spans="1:38">
      <c r="A54" s="128"/>
      <c r="B54" s="128"/>
      <c r="C54" s="128"/>
      <c r="D54" s="128"/>
      <c r="E54" s="128"/>
      <c r="F54" s="128"/>
      <c r="G54" s="128"/>
      <c r="H54" s="128"/>
      <c r="I54" s="128"/>
      <c r="J54" s="128"/>
      <c r="K54" s="128"/>
      <c r="L54" s="129"/>
      <c r="M54" s="129"/>
      <c r="N54" s="129"/>
      <c r="O54" s="129"/>
      <c r="P54" s="129"/>
      <c r="Q54" s="154"/>
      <c r="R54" s="155"/>
      <c r="S54" s="149"/>
      <c r="T54" s="149"/>
      <c r="U54" s="149"/>
      <c r="V54" s="155" t="s">
        <v>155</v>
      </c>
      <c r="W54" s="156"/>
      <c r="X54" s="157" t="str">
        <f>CONCATENATE(Y54, " ans ",Z54, " mois ",AA54," jours ")</f>
        <v xml:space="preserve">0 ans 0 mois 0 jours </v>
      </c>
      <c r="Y54" s="158">
        <f>INT(SUM(Y39:Y53)+SUM(Z39:Z53)/12)</f>
        <v>0</v>
      </c>
      <c r="Z54" s="158">
        <f>INT(MOD(SUM(Z39:Z53)+INT(SUM(AA39:AA53)/30),12))</f>
        <v>0</v>
      </c>
      <c r="AA54" s="159">
        <f>INT(MOD(SUM(AA39:AA53),30))</f>
        <v>0</v>
      </c>
      <c r="AB54" s="160" t="str">
        <f>CONCATENATE(AC54, " ans ",AD54, " mois ",AE54," jours ")</f>
        <v xml:space="preserve">0 ans 0 mois 0 jours </v>
      </c>
      <c r="AC54" s="161">
        <f>INT(SUM(AC39:AC53)+SUM(AD39:AD53)/12)</f>
        <v>0</v>
      </c>
      <c r="AD54" s="161">
        <f>INT(MOD(SUM(AD39:AD53)+INT(SUM(AE39:AE53)/30),12))</f>
        <v>0</v>
      </c>
      <c r="AE54" s="162">
        <f>INT(MOD(SUM(AE39:AE53),30))</f>
        <v>0</v>
      </c>
      <c r="AF54" s="150"/>
      <c r="AG54" s="163"/>
      <c r="AH54" s="163"/>
      <c r="AI54" s="163"/>
      <c r="AJ54" s="149"/>
      <c r="AK54" s="207"/>
      <c r="AL54" s="128"/>
    </row>
    <row r="56" spans="1:38" s="166" customFormat="1">
      <c r="A56" s="175"/>
      <c r="B56" s="176"/>
      <c r="C56" s="176"/>
      <c r="D56" s="176"/>
      <c r="E56" s="176"/>
      <c r="F56" s="176"/>
      <c r="G56" s="178"/>
      <c r="H56" s="179" t="str">
        <f>DATEDIF(G56,Sources!K5,"y")&amp; "ans" &amp;" "&amp;DATEDIF(G56,Sources!K5,"ym") &amp;"mois"</f>
        <v>125ans 11mois</v>
      </c>
      <c r="I56" s="176"/>
      <c r="J56" s="176"/>
      <c r="K56" s="176"/>
      <c r="L56" s="114"/>
      <c r="M56" s="115"/>
      <c r="N56" s="116">
        <f>M56</f>
        <v>0</v>
      </c>
      <c r="O56" s="117"/>
      <c r="P56" s="117"/>
      <c r="Q56" s="118"/>
      <c r="R56" s="115"/>
      <c r="S56" s="119"/>
      <c r="T56" s="119"/>
      <c r="U56" s="120"/>
      <c r="V56" s="121"/>
      <c r="W56" s="122">
        <f>Sources!K6</f>
        <v>45641</v>
      </c>
      <c r="X56" s="123" t="str">
        <f t="shared" ref="X56:X70" si="18">IF(V56="vivier 1",DATEDIF(R56,W56,"y")&amp;" ans" &amp;" " &amp;DATEDIF(R56,W56,"ym")&amp;" mois" &amp;" " &amp;DATEDIF(R56,W56,"md")&amp;" jours"," ")</f>
        <v xml:space="preserve"> </v>
      </c>
      <c r="Y56" s="124" t="str">
        <f t="shared" ref="Y56:Y70" si="19">IF(V56="vivier 1",DATEDIF(R56,W56,"y"),"")</f>
        <v/>
      </c>
      <c r="Z56" s="124" t="str">
        <f t="shared" ref="Z56:Z70" si="20">IF(V56="vivier 1",DATEDIF(R56,W56,"ym"),"")</f>
        <v/>
      </c>
      <c r="AA56" s="124" t="str">
        <f t="shared" ref="AA56:AA70" si="21">IF(V56="vivier 1",DATEDIF(R56,W56,"md"),"")</f>
        <v/>
      </c>
      <c r="AB56" s="125" t="str">
        <f t="shared" ref="AB56:AB70" si="22">IF(V56="vivier 2",DATEDIF(R56,W56,"y")&amp;" ans" &amp;" " &amp;DATEDIF(R56,W56,"ym")&amp;" mois" &amp;" " &amp;DATEDIF(R56,W56,"md")&amp;" jours"," ")</f>
        <v xml:space="preserve"> </v>
      </c>
      <c r="AC56" s="124" t="str">
        <f t="shared" ref="AC56:AC70" si="23">IF(V56="vivier 2",DATEDIF(R56,W56,"y"),"")</f>
        <v/>
      </c>
      <c r="AD56" s="124" t="str">
        <f t="shared" ref="AD56:AD70" si="24">IF(V56="vivier 2",DATEDIF(R56,W56,"ym"),"")</f>
        <v/>
      </c>
      <c r="AE56" s="124" t="str">
        <f t="shared" ref="AE56:AE70" si="25">IF(V56="vivier 2",DATEDIF(R56,W56,"md"),"")</f>
        <v/>
      </c>
      <c r="AF56" s="126" t="str">
        <f>CONCATENATE(AG57," ans ",AH57," mois ",AI57," jours ")</f>
        <v xml:space="preserve">0 ans 0 mois 0 jours </v>
      </c>
      <c r="AG56" s="124">
        <f>AC71+Y71</f>
        <v>0</v>
      </c>
      <c r="AH56" s="124">
        <f>AD71+Z71</f>
        <v>0</v>
      </c>
      <c r="AI56" s="124">
        <f>AA71+AE71</f>
        <v>0</v>
      </c>
      <c r="AJ56" s="127" t="str">
        <f>IF(AND(L56&gt;=5,N56&lt;$M$13,Y71&gt;=6),"Vivier 1",IF(AND(L56&gt;=5,N56&lt;$M$13,AG57&gt;=8),"Vivier 2",IF(AND(L56=10,N56&lt;$M$16),"Vivier 3","Non éligible")))</f>
        <v>Non éligible</v>
      </c>
      <c r="AK56" s="206"/>
      <c r="AL56" s="177"/>
    </row>
    <row r="57" spans="1:38">
      <c r="A57" s="128"/>
      <c r="B57" s="128"/>
      <c r="C57" s="128"/>
      <c r="D57" s="128"/>
      <c r="E57" s="128"/>
      <c r="F57" s="128"/>
      <c r="G57" s="128"/>
      <c r="H57" s="128"/>
      <c r="I57" s="128"/>
      <c r="J57" s="128"/>
      <c r="K57" s="128"/>
      <c r="L57" s="129"/>
      <c r="M57" s="130"/>
      <c r="N57" s="129"/>
      <c r="O57" s="129"/>
      <c r="P57" s="129"/>
      <c r="Q57" s="131"/>
      <c r="R57" s="115"/>
      <c r="S57" s="132"/>
      <c r="T57" s="132"/>
      <c r="U57" s="133"/>
      <c r="V57" s="134"/>
      <c r="W57" s="135">
        <f>R56</f>
        <v>0</v>
      </c>
      <c r="X57" s="136" t="str">
        <f t="shared" si="18"/>
        <v xml:space="preserve"> </v>
      </c>
      <c r="Y57" s="137" t="str">
        <f t="shared" si="19"/>
        <v/>
      </c>
      <c r="Z57" s="137" t="str">
        <f t="shared" si="20"/>
        <v/>
      </c>
      <c r="AA57" s="137" t="str">
        <f t="shared" si="21"/>
        <v/>
      </c>
      <c r="AB57" s="138" t="str">
        <f t="shared" si="22"/>
        <v xml:space="preserve"> </v>
      </c>
      <c r="AC57" s="137" t="str">
        <f t="shared" si="23"/>
        <v/>
      </c>
      <c r="AD57" s="137" t="str">
        <f t="shared" si="24"/>
        <v/>
      </c>
      <c r="AE57" s="137" t="str">
        <f t="shared" si="25"/>
        <v/>
      </c>
      <c r="AF57" s="139"/>
      <c r="AG57" s="137">
        <f>INT(AG56+(AH56/12))</f>
        <v>0</v>
      </c>
      <c r="AH57" s="137">
        <f>INT(MOD(AH56+INT(AI56/30),12))</f>
        <v>0</v>
      </c>
      <c r="AI57" s="137">
        <f>INT(MOD(AI56,30))</f>
        <v>0</v>
      </c>
      <c r="AJ57" s="140"/>
      <c r="AK57" s="207"/>
      <c r="AL57" s="128"/>
    </row>
    <row r="58" spans="1:38">
      <c r="A58" s="128"/>
      <c r="B58" s="128"/>
      <c r="C58" s="128"/>
      <c r="D58" s="128"/>
      <c r="E58" s="128"/>
      <c r="F58" s="128"/>
      <c r="G58" s="128"/>
      <c r="H58" s="128"/>
      <c r="I58" s="128"/>
      <c r="J58" s="128"/>
      <c r="K58" s="128"/>
      <c r="L58" s="129"/>
      <c r="M58" s="129"/>
      <c r="N58" s="129"/>
      <c r="O58" s="129"/>
      <c r="P58" s="129"/>
      <c r="Q58" s="141"/>
      <c r="R58" s="115"/>
      <c r="S58" s="142"/>
      <c r="T58" s="142"/>
      <c r="U58" s="143"/>
      <c r="V58" s="144"/>
      <c r="W58" s="135">
        <f t="shared" ref="W58:W70" si="26">R57</f>
        <v>0</v>
      </c>
      <c r="X58" s="145" t="str">
        <f t="shared" si="18"/>
        <v xml:space="preserve"> </v>
      </c>
      <c r="Y58" s="146" t="str">
        <f t="shared" si="19"/>
        <v/>
      </c>
      <c r="Z58" s="146" t="str">
        <f t="shared" si="20"/>
        <v/>
      </c>
      <c r="AA58" s="146" t="str">
        <f t="shared" si="21"/>
        <v/>
      </c>
      <c r="AB58" s="147" t="str">
        <f t="shared" si="22"/>
        <v xml:space="preserve"> </v>
      </c>
      <c r="AC58" s="146" t="str">
        <f t="shared" si="23"/>
        <v/>
      </c>
      <c r="AD58" s="146" t="str">
        <f t="shared" si="24"/>
        <v/>
      </c>
      <c r="AE58" s="146" t="str">
        <f t="shared" si="25"/>
        <v/>
      </c>
      <c r="AF58" s="139"/>
      <c r="AG58" s="148"/>
      <c r="AH58" s="148"/>
      <c r="AI58" s="148"/>
      <c r="AJ58" s="149"/>
      <c r="AK58" s="207"/>
      <c r="AL58" s="128"/>
    </row>
    <row r="59" spans="1:38">
      <c r="A59" s="128"/>
      <c r="B59" s="128"/>
      <c r="C59" s="128"/>
      <c r="D59" s="128"/>
      <c r="E59" s="128"/>
      <c r="F59" s="128"/>
      <c r="G59" s="128"/>
      <c r="H59" s="128"/>
      <c r="I59" s="128"/>
      <c r="J59" s="128"/>
      <c r="K59" s="128"/>
      <c r="L59" s="129"/>
      <c r="M59" s="129"/>
      <c r="N59" s="129"/>
      <c r="O59" s="129"/>
      <c r="P59" s="129"/>
      <c r="Q59" s="141"/>
      <c r="R59" s="115"/>
      <c r="S59" s="142"/>
      <c r="T59" s="142"/>
      <c r="U59" s="143"/>
      <c r="V59" s="144"/>
      <c r="W59" s="135">
        <f t="shared" si="26"/>
        <v>0</v>
      </c>
      <c r="X59" s="145" t="str">
        <f t="shared" si="18"/>
        <v xml:space="preserve"> </v>
      </c>
      <c r="Y59" s="146" t="str">
        <f t="shared" si="19"/>
        <v/>
      </c>
      <c r="Z59" s="146" t="str">
        <f t="shared" si="20"/>
        <v/>
      </c>
      <c r="AA59" s="146" t="str">
        <f t="shared" si="21"/>
        <v/>
      </c>
      <c r="AB59" s="147" t="str">
        <f t="shared" si="22"/>
        <v xml:space="preserve"> </v>
      </c>
      <c r="AC59" s="146" t="str">
        <f t="shared" si="23"/>
        <v/>
      </c>
      <c r="AD59" s="146" t="str">
        <f t="shared" si="24"/>
        <v/>
      </c>
      <c r="AE59" s="146" t="str">
        <f t="shared" si="25"/>
        <v/>
      </c>
      <c r="AF59" s="139"/>
      <c r="AG59" s="148"/>
      <c r="AH59" s="148"/>
      <c r="AI59" s="148"/>
      <c r="AJ59" s="149"/>
      <c r="AK59" s="207"/>
      <c r="AL59" s="128"/>
    </row>
    <row r="60" spans="1:38">
      <c r="A60" s="128"/>
      <c r="B60" s="128"/>
      <c r="C60" s="128"/>
      <c r="D60" s="128"/>
      <c r="E60" s="128"/>
      <c r="F60" s="128"/>
      <c r="G60" s="128"/>
      <c r="H60" s="128"/>
      <c r="I60" s="128"/>
      <c r="J60" s="128"/>
      <c r="K60" s="128"/>
      <c r="L60" s="129"/>
      <c r="M60" s="129"/>
      <c r="N60" s="129"/>
      <c r="O60" s="129"/>
      <c r="P60" s="129"/>
      <c r="Q60" s="141"/>
      <c r="R60" s="115"/>
      <c r="S60" s="142"/>
      <c r="T60" s="142"/>
      <c r="U60" s="143"/>
      <c r="V60" s="144"/>
      <c r="W60" s="135">
        <f t="shared" si="26"/>
        <v>0</v>
      </c>
      <c r="X60" s="145" t="str">
        <f t="shared" si="18"/>
        <v xml:space="preserve"> </v>
      </c>
      <c r="Y60" s="146" t="str">
        <f t="shared" si="19"/>
        <v/>
      </c>
      <c r="Z60" s="146" t="str">
        <f t="shared" si="20"/>
        <v/>
      </c>
      <c r="AA60" s="146" t="str">
        <f t="shared" si="21"/>
        <v/>
      </c>
      <c r="AB60" s="147" t="str">
        <f t="shared" si="22"/>
        <v xml:space="preserve"> </v>
      </c>
      <c r="AC60" s="146" t="str">
        <f t="shared" si="23"/>
        <v/>
      </c>
      <c r="AD60" s="146" t="str">
        <f t="shared" si="24"/>
        <v/>
      </c>
      <c r="AE60" s="146" t="str">
        <f t="shared" si="25"/>
        <v/>
      </c>
      <c r="AF60" s="150"/>
      <c r="AG60" s="148"/>
      <c r="AH60" s="148"/>
      <c r="AI60" s="148"/>
      <c r="AJ60" s="151"/>
      <c r="AK60" s="207"/>
      <c r="AL60" s="128"/>
    </row>
    <row r="61" spans="1:38">
      <c r="A61" s="128"/>
      <c r="B61" s="128"/>
      <c r="C61" s="128"/>
      <c r="D61" s="128"/>
      <c r="E61" s="128"/>
      <c r="F61" s="128"/>
      <c r="G61" s="128"/>
      <c r="H61" s="128"/>
      <c r="I61" s="128"/>
      <c r="J61" s="128"/>
      <c r="K61" s="128"/>
      <c r="L61" s="129"/>
      <c r="M61" s="129"/>
      <c r="N61" s="129"/>
      <c r="O61" s="129"/>
      <c r="P61" s="129"/>
      <c r="Q61" s="141"/>
      <c r="R61" s="115"/>
      <c r="S61" s="142"/>
      <c r="T61" s="142"/>
      <c r="U61" s="143"/>
      <c r="V61" s="144"/>
      <c r="W61" s="135">
        <f t="shared" si="26"/>
        <v>0</v>
      </c>
      <c r="X61" s="145" t="str">
        <f t="shared" si="18"/>
        <v xml:space="preserve"> </v>
      </c>
      <c r="Y61" s="146" t="str">
        <f t="shared" si="19"/>
        <v/>
      </c>
      <c r="Z61" s="146" t="str">
        <f t="shared" si="20"/>
        <v/>
      </c>
      <c r="AA61" s="146" t="str">
        <f t="shared" si="21"/>
        <v/>
      </c>
      <c r="AB61" s="147" t="str">
        <f t="shared" si="22"/>
        <v xml:space="preserve"> </v>
      </c>
      <c r="AC61" s="146" t="str">
        <f t="shared" si="23"/>
        <v/>
      </c>
      <c r="AD61" s="146" t="str">
        <f t="shared" si="24"/>
        <v/>
      </c>
      <c r="AE61" s="146" t="str">
        <f t="shared" si="25"/>
        <v/>
      </c>
      <c r="AF61" s="139"/>
      <c r="AG61" s="152"/>
      <c r="AH61" s="152"/>
      <c r="AI61" s="152"/>
      <c r="AJ61" s="151"/>
      <c r="AK61" s="207"/>
      <c r="AL61" s="128"/>
    </row>
    <row r="62" spans="1:38">
      <c r="A62" s="128"/>
      <c r="B62" s="128"/>
      <c r="C62" s="128"/>
      <c r="D62" s="128"/>
      <c r="E62" s="128"/>
      <c r="F62" s="128"/>
      <c r="G62" s="128"/>
      <c r="H62" s="128"/>
      <c r="I62" s="128"/>
      <c r="J62" s="128"/>
      <c r="K62" s="128"/>
      <c r="L62" s="129"/>
      <c r="M62" s="129"/>
      <c r="N62" s="129"/>
      <c r="O62" s="129"/>
      <c r="P62" s="129"/>
      <c r="Q62" s="141"/>
      <c r="R62" s="115"/>
      <c r="S62" s="142"/>
      <c r="T62" s="142"/>
      <c r="U62" s="143"/>
      <c r="V62" s="144"/>
      <c r="W62" s="135">
        <f t="shared" si="26"/>
        <v>0</v>
      </c>
      <c r="X62" s="145" t="str">
        <f t="shared" si="18"/>
        <v xml:space="preserve"> </v>
      </c>
      <c r="Y62" s="146" t="str">
        <f t="shared" si="19"/>
        <v/>
      </c>
      <c r="Z62" s="146" t="str">
        <f t="shared" si="20"/>
        <v/>
      </c>
      <c r="AA62" s="146" t="str">
        <f t="shared" si="21"/>
        <v/>
      </c>
      <c r="AB62" s="147" t="str">
        <f t="shared" si="22"/>
        <v xml:space="preserve"> </v>
      </c>
      <c r="AC62" s="146" t="str">
        <f t="shared" si="23"/>
        <v/>
      </c>
      <c r="AD62" s="146" t="str">
        <f t="shared" si="24"/>
        <v/>
      </c>
      <c r="AE62" s="146" t="str">
        <f t="shared" si="25"/>
        <v/>
      </c>
      <c r="AF62" s="139"/>
      <c r="AG62" s="152"/>
      <c r="AH62" s="152"/>
      <c r="AI62" s="152"/>
      <c r="AJ62" s="151"/>
      <c r="AK62" s="207"/>
      <c r="AL62" s="128"/>
    </row>
    <row r="63" spans="1:38">
      <c r="A63" s="128"/>
      <c r="B63" s="128"/>
      <c r="C63" s="128"/>
      <c r="D63" s="128"/>
      <c r="E63" s="128"/>
      <c r="F63" s="128"/>
      <c r="G63" s="128"/>
      <c r="H63" s="128"/>
      <c r="I63" s="128"/>
      <c r="J63" s="128"/>
      <c r="K63" s="128"/>
      <c r="L63" s="129"/>
      <c r="M63" s="129"/>
      <c r="N63" s="129"/>
      <c r="O63" s="129"/>
      <c r="P63" s="129"/>
      <c r="Q63" s="141"/>
      <c r="R63" s="115"/>
      <c r="S63" s="142"/>
      <c r="T63" s="142"/>
      <c r="U63" s="143"/>
      <c r="V63" s="144"/>
      <c r="W63" s="135">
        <f t="shared" si="26"/>
        <v>0</v>
      </c>
      <c r="X63" s="145" t="str">
        <f t="shared" si="18"/>
        <v xml:space="preserve"> </v>
      </c>
      <c r="Y63" s="146" t="str">
        <f t="shared" si="19"/>
        <v/>
      </c>
      <c r="Z63" s="146" t="str">
        <f t="shared" si="20"/>
        <v/>
      </c>
      <c r="AA63" s="146" t="str">
        <f t="shared" si="21"/>
        <v/>
      </c>
      <c r="AB63" s="147" t="str">
        <f t="shared" si="22"/>
        <v xml:space="preserve"> </v>
      </c>
      <c r="AC63" s="146" t="str">
        <f t="shared" si="23"/>
        <v/>
      </c>
      <c r="AD63" s="146" t="str">
        <f t="shared" si="24"/>
        <v/>
      </c>
      <c r="AE63" s="146" t="str">
        <f t="shared" si="25"/>
        <v/>
      </c>
      <c r="AF63" s="139"/>
      <c r="AG63" s="152"/>
      <c r="AH63" s="152"/>
      <c r="AI63" s="152"/>
      <c r="AJ63" s="151"/>
      <c r="AK63" s="207"/>
      <c r="AL63" s="128"/>
    </row>
    <row r="64" spans="1:38">
      <c r="A64" s="128"/>
      <c r="B64" s="128"/>
      <c r="C64" s="128"/>
      <c r="D64" s="128"/>
      <c r="E64" s="128"/>
      <c r="F64" s="128"/>
      <c r="G64" s="128"/>
      <c r="H64" s="128"/>
      <c r="I64" s="128"/>
      <c r="J64" s="128"/>
      <c r="K64" s="128"/>
      <c r="L64" s="129"/>
      <c r="M64" s="129"/>
      <c r="N64" s="129"/>
      <c r="O64" s="129"/>
      <c r="P64" s="129"/>
      <c r="Q64" s="141"/>
      <c r="R64" s="115"/>
      <c r="S64" s="142"/>
      <c r="T64" s="142"/>
      <c r="U64" s="143"/>
      <c r="V64" s="144"/>
      <c r="W64" s="135">
        <f t="shared" si="26"/>
        <v>0</v>
      </c>
      <c r="X64" s="145" t="str">
        <f t="shared" si="18"/>
        <v xml:space="preserve"> </v>
      </c>
      <c r="Y64" s="146" t="str">
        <f t="shared" si="19"/>
        <v/>
      </c>
      <c r="Z64" s="146" t="str">
        <f t="shared" si="20"/>
        <v/>
      </c>
      <c r="AA64" s="146" t="str">
        <f t="shared" si="21"/>
        <v/>
      </c>
      <c r="AB64" s="147" t="str">
        <f t="shared" si="22"/>
        <v xml:space="preserve"> </v>
      </c>
      <c r="AC64" s="146" t="str">
        <f t="shared" si="23"/>
        <v/>
      </c>
      <c r="AD64" s="146" t="str">
        <f t="shared" si="24"/>
        <v/>
      </c>
      <c r="AE64" s="146" t="str">
        <f t="shared" si="25"/>
        <v/>
      </c>
      <c r="AF64" s="139"/>
      <c r="AG64" s="152"/>
      <c r="AH64" s="152"/>
      <c r="AI64" s="152"/>
      <c r="AJ64" s="151"/>
      <c r="AK64" s="207"/>
      <c r="AL64" s="128"/>
    </row>
    <row r="65" spans="1:38">
      <c r="A65" s="128"/>
      <c r="B65" s="128"/>
      <c r="C65" s="128"/>
      <c r="D65" s="128"/>
      <c r="E65" s="128"/>
      <c r="F65" s="128"/>
      <c r="G65" s="128"/>
      <c r="H65" s="128"/>
      <c r="I65" s="128"/>
      <c r="J65" s="128"/>
      <c r="K65" s="128"/>
      <c r="L65" s="129"/>
      <c r="M65" s="129"/>
      <c r="N65" s="129"/>
      <c r="O65" s="129"/>
      <c r="P65" s="129"/>
      <c r="Q65" s="141"/>
      <c r="R65" s="115"/>
      <c r="S65" s="142"/>
      <c r="T65" s="142"/>
      <c r="U65" s="143"/>
      <c r="V65" s="144"/>
      <c r="W65" s="135">
        <f t="shared" si="26"/>
        <v>0</v>
      </c>
      <c r="X65" s="145" t="str">
        <f t="shared" si="18"/>
        <v xml:space="preserve"> </v>
      </c>
      <c r="Y65" s="146" t="str">
        <f t="shared" si="19"/>
        <v/>
      </c>
      <c r="Z65" s="146" t="str">
        <f t="shared" si="20"/>
        <v/>
      </c>
      <c r="AA65" s="146" t="str">
        <f t="shared" si="21"/>
        <v/>
      </c>
      <c r="AB65" s="147" t="str">
        <f t="shared" si="22"/>
        <v xml:space="preserve"> </v>
      </c>
      <c r="AC65" s="146" t="str">
        <f t="shared" si="23"/>
        <v/>
      </c>
      <c r="AD65" s="146" t="str">
        <f t="shared" si="24"/>
        <v/>
      </c>
      <c r="AE65" s="146" t="str">
        <f t="shared" si="25"/>
        <v/>
      </c>
      <c r="AF65" s="139"/>
      <c r="AG65" s="152"/>
      <c r="AH65" s="152"/>
      <c r="AI65" s="152"/>
      <c r="AJ65" s="151"/>
      <c r="AK65" s="207"/>
      <c r="AL65" s="128"/>
    </row>
    <row r="66" spans="1:38">
      <c r="A66" s="128"/>
      <c r="B66" s="128"/>
      <c r="C66" s="128"/>
      <c r="D66" s="128"/>
      <c r="E66" s="128"/>
      <c r="F66" s="128"/>
      <c r="G66" s="128"/>
      <c r="H66" s="128"/>
      <c r="I66" s="128"/>
      <c r="J66" s="128"/>
      <c r="K66" s="128"/>
      <c r="L66" s="129"/>
      <c r="M66" s="129"/>
      <c r="N66" s="129"/>
      <c r="O66" s="129"/>
      <c r="P66" s="129"/>
      <c r="Q66" s="141"/>
      <c r="R66" s="115"/>
      <c r="S66" s="142"/>
      <c r="T66" s="142"/>
      <c r="U66" s="153"/>
      <c r="V66" s="144"/>
      <c r="W66" s="135">
        <f t="shared" si="26"/>
        <v>0</v>
      </c>
      <c r="X66" s="145" t="str">
        <f t="shared" si="18"/>
        <v xml:space="preserve"> </v>
      </c>
      <c r="Y66" s="146" t="str">
        <f t="shared" si="19"/>
        <v/>
      </c>
      <c r="Z66" s="146" t="str">
        <f t="shared" si="20"/>
        <v/>
      </c>
      <c r="AA66" s="146" t="str">
        <f t="shared" si="21"/>
        <v/>
      </c>
      <c r="AB66" s="147" t="str">
        <f t="shared" si="22"/>
        <v xml:space="preserve"> </v>
      </c>
      <c r="AC66" s="146" t="str">
        <f t="shared" si="23"/>
        <v/>
      </c>
      <c r="AD66" s="146" t="str">
        <f t="shared" si="24"/>
        <v/>
      </c>
      <c r="AE66" s="146" t="str">
        <f t="shared" si="25"/>
        <v/>
      </c>
      <c r="AF66" s="139"/>
      <c r="AG66" s="152"/>
      <c r="AH66" s="152"/>
      <c r="AI66" s="152"/>
      <c r="AJ66" s="151"/>
      <c r="AK66" s="207"/>
      <c r="AL66" s="128"/>
    </row>
    <row r="67" spans="1:38">
      <c r="A67" s="128"/>
      <c r="B67" s="128"/>
      <c r="C67" s="128"/>
      <c r="D67" s="128"/>
      <c r="E67" s="128"/>
      <c r="F67" s="128"/>
      <c r="G67" s="128"/>
      <c r="H67" s="128"/>
      <c r="I67" s="128"/>
      <c r="J67" s="128"/>
      <c r="K67" s="128"/>
      <c r="L67" s="129"/>
      <c r="M67" s="129"/>
      <c r="N67" s="129"/>
      <c r="O67" s="129"/>
      <c r="P67" s="129"/>
      <c r="Q67" s="141"/>
      <c r="R67" s="115"/>
      <c r="S67" s="142"/>
      <c r="T67" s="142"/>
      <c r="U67" s="143"/>
      <c r="V67" s="144"/>
      <c r="W67" s="135">
        <f t="shared" si="26"/>
        <v>0</v>
      </c>
      <c r="X67" s="145" t="str">
        <f t="shared" si="18"/>
        <v xml:space="preserve"> </v>
      </c>
      <c r="Y67" s="146" t="str">
        <f t="shared" si="19"/>
        <v/>
      </c>
      <c r="Z67" s="146" t="str">
        <f t="shared" si="20"/>
        <v/>
      </c>
      <c r="AA67" s="146" t="str">
        <f t="shared" si="21"/>
        <v/>
      </c>
      <c r="AB67" s="147" t="str">
        <f t="shared" si="22"/>
        <v xml:space="preserve"> </v>
      </c>
      <c r="AC67" s="146" t="str">
        <f t="shared" si="23"/>
        <v/>
      </c>
      <c r="AD67" s="146" t="str">
        <f t="shared" si="24"/>
        <v/>
      </c>
      <c r="AE67" s="146" t="str">
        <f t="shared" si="25"/>
        <v/>
      </c>
      <c r="AF67" s="139"/>
      <c r="AG67" s="152"/>
      <c r="AH67" s="152"/>
      <c r="AI67" s="152"/>
      <c r="AJ67" s="151"/>
      <c r="AK67" s="207"/>
      <c r="AL67" s="128"/>
    </row>
    <row r="68" spans="1:38">
      <c r="A68" s="128"/>
      <c r="B68" s="128"/>
      <c r="C68" s="128"/>
      <c r="D68" s="128"/>
      <c r="E68" s="128"/>
      <c r="F68" s="128"/>
      <c r="G68" s="128"/>
      <c r="H68" s="128"/>
      <c r="I68" s="128"/>
      <c r="J68" s="128"/>
      <c r="K68" s="128"/>
      <c r="L68" s="129"/>
      <c r="M68" s="129"/>
      <c r="N68" s="129"/>
      <c r="O68" s="129"/>
      <c r="P68" s="129"/>
      <c r="Q68" s="141"/>
      <c r="R68" s="115"/>
      <c r="S68" s="142"/>
      <c r="T68" s="142"/>
      <c r="U68" s="143"/>
      <c r="V68" s="144"/>
      <c r="W68" s="135">
        <f t="shared" si="26"/>
        <v>0</v>
      </c>
      <c r="X68" s="145" t="str">
        <f t="shared" si="18"/>
        <v xml:space="preserve"> </v>
      </c>
      <c r="Y68" s="146" t="str">
        <f t="shared" si="19"/>
        <v/>
      </c>
      <c r="Z68" s="146" t="str">
        <f t="shared" si="20"/>
        <v/>
      </c>
      <c r="AA68" s="146" t="str">
        <f t="shared" si="21"/>
        <v/>
      </c>
      <c r="AB68" s="147" t="str">
        <f t="shared" si="22"/>
        <v xml:space="preserve"> </v>
      </c>
      <c r="AC68" s="146" t="str">
        <f t="shared" si="23"/>
        <v/>
      </c>
      <c r="AD68" s="146" t="str">
        <f t="shared" si="24"/>
        <v/>
      </c>
      <c r="AE68" s="146" t="str">
        <f t="shared" si="25"/>
        <v/>
      </c>
      <c r="AF68" s="139"/>
      <c r="AG68" s="148"/>
      <c r="AH68" s="148"/>
      <c r="AI68" s="148"/>
      <c r="AJ68" s="151"/>
      <c r="AK68" s="207"/>
      <c r="AL68" s="128"/>
    </row>
    <row r="69" spans="1:38">
      <c r="A69" s="128"/>
      <c r="B69" s="128"/>
      <c r="C69" s="128"/>
      <c r="D69" s="128"/>
      <c r="E69" s="128"/>
      <c r="F69" s="128"/>
      <c r="G69" s="128"/>
      <c r="H69" s="128"/>
      <c r="I69" s="128"/>
      <c r="J69" s="128"/>
      <c r="K69" s="128"/>
      <c r="L69" s="129"/>
      <c r="M69" s="129"/>
      <c r="N69" s="129"/>
      <c r="O69" s="129"/>
      <c r="P69" s="129"/>
      <c r="Q69" s="141"/>
      <c r="R69" s="115"/>
      <c r="S69" s="142"/>
      <c r="T69" s="142"/>
      <c r="U69" s="143"/>
      <c r="V69" s="144"/>
      <c r="W69" s="135">
        <f t="shared" si="26"/>
        <v>0</v>
      </c>
      <c r="X69" s="145" t="str">
        <f t="shared" si="18"/>
        <v xml:space="preserve"> </v>
      </c>
      <c r="Y69" s="146" t="str">
        <f t="shared" si="19"/>
        <v/>
      </c>
      <c r="Z69" s="146" t="str">
        <f t="shared" si="20"/>
        <v/>
      </c>
      <c r="AA69" s="146" t="str">
        <f t="shared" si="21"/>
        <v/>
      </c>
      <c r="AB69" s="147" t="str">
        <f t="shared" si="22"/>
        <v xml:space="preserve"> </v>
      </c>
      <c r="AC69" s="146" t="str">
        <f t="shared" si="23"/>
        <v/>
      </c>
      <c r="AD69" s="146" t="str">
        <f t="shared" si="24"/>
        <v/>
      </c>
      <c r="AE69" s="146" t="str">
        <f t="shared" si="25"/>
        <v/>
      </c>
      <c r="AF69" s="139"/>
      <c r="AG69" s="148"/>
      <c r="AH69" s="148"/>
      <c r="AI69" s="148"/>
      <c r="AJ69" s="149"/>
      <c r="AK69" s="207"/>
      <c r="AL69" s="128"/>
    </row>
    <row r="70" spans="1:38">
      <c r="A70" s="128"/>
      <c r="B70" s="128"/>
      <c r="C70" s="128"/>
      <c r="D70" s="128"/>
      <c r="E70" s="128"/>
      <c r="F70" s="128"/>
      <c r="G70" s="128"/>
      <c r="H70" s="128"/>
      <c r="I70" s="128"/>
      <c r="J70" s="128"/>
      <c r="K70" s="128"/>
      <c r="L70" s="129"/>
      <c r="M70" s="129"/>
      <c r="N70" s="129"/>
      <c r="O70" s="129"/>
      <c r="P70" s="129"/>
      <c r="Q70" s="141"/>
      <c r="R70" s="115"/>
      <c r="S70" s="142"/>
      <c r="T70" s="142"/>
      <c r="U70" s="143"/>
      <c r="V70" s="144"/>
      <c r="W70" s="135">
        <f t="shared" si="26"/>
        <v>0</v>
      </c>
      <c r="X70" s="145" t="str">
        <f t="shared" si="18"/>
        <v xml:space="preserve"> </v>
      </c>
      <c r="Y70" s="146" t="str">
        <f t="shared" si="19"/>
        <v/>
      </c>
      <c r="Z70" s="146" t="str">
        <f t="shared" si="20"/>
        <v/>
      </c>
      <c r="AA70" s="146" t="str">
        <f t="shared" si="21"/>
        <v/>
      </c>
      <c r="AB70" s="147" t="str">
        <f t="shared" si="22"/>
        <v xml:space="preserve"> </v>
      </c>
      <c r="AC70" s="146" t="str">
        <f t="shared" si="23"/>
        <v/>
      </c>
      <c r="AD70" s="146" t="str">
        <f t="shared" si="24"/>
        <v/>
      </c>
      <c r="AE70" s="146" t="str">
        <f t="shared" si="25"/>
        <v/>
      </c>
      <c r="AF70" s="150"/>
      <c r="AG70" s="148"/>
      <c r="AH70" s="148"/>
      <c r="AI70" s="148"/>
      <c r="AJ70" s="149"/>
      <c r="AK70" s="207"/>
      <c r="AL70" s="128"/>
    </row>
    <row r="71" spans="1:38">
      <c r="A71" s="128"/>
      <c r="B71" s="128"/>
      <c r="C71" s="128"/>
      <c r="D71" s="128"/>
      <c r="E71" s="128"/>
      <c r="F71" s="128"/>
      <c r="G71" s="128"/>
      <c r="H71" s="128"/>
      <c r="I71" s="128"/>
      <c r="J71" s="128"/>
      <c r="K71" s="128"/>
      <c r="L71" s="129"/>
      <c r="M71" s="129"/>
      <c r="N71" s="129"/>
      <c r="O71" s="129"/>
      <c r="P71" s="129"/>
      <c r="Q71" s="154"/>
      <c r="R71" s="155"/>
      <c r="S71" s="149"/>
      <c r="T71" s="149"/>
      <c r="U71" s="149"/>
      <c r="V71" s="155" t="s">
        <v>155</v>
      </c>
      <c r="W71" s="156"/>
      <c r="X71" s="157" t="str">
        <f>CONCATENATE(Y71, " ans ",Z71, " mois ",AA71," jours ")</f>
        <v xml:space="preserve">0 ans 0 mois 0 jours </v>
      </c>
      <c r="Y71" s="158">
        <f>INT(SUM(Y56:Y70)+SUM(Z56:Z70)/12)</f>
        <v>0</v>
      </c>
      <c r="Z71" s="158">
        <f>INT(MOD(SUM(Z56:Z70)+INT(SUM(AA56:AA70)/30),12))</f>
        <v>0</v>
      </c>
      <c r="AA71" s="159">
        <f>INT(MOD(SUM(AA56:AA70),30))</f>
        <v>0</v>
      </c>
      <c r="AB71" s="160" t="str">
        <f>CONCATENATE(AC71, " ans ",AD71, " mois ",AE71," jours ")</f>
        <v xml:space="preserve">0 ans 0 mois 0 jours </v>
      </c>
      <c r="AC71" s="161">
        <f>INT(SUM(AC56:AC70)+SUM(AD56:AD70)/12)</f>
        <v>0</v>
      </c>
      <c r="AD71" s="161">
        <f>INT(MOD(SUM(AD56:AD70)+INT(SUM(AE56:AE70)/30),12))</f>
        <v>0</v>
      </c>
      <c r="AE71" s="162">
        <f>INT(MOD(SUM(AE56:AE70),30))</f>
        <v>0</v>
      </c>
      <c r="AF71" s="150"/>
      <c r="AG71" s="163"/>
      <c r="AH71" s="163"/>
      <c r="AI71" s="163"/>
      <c r="AJ71" s="149"/>
      <c r="AK71" s="207"/>
      <c r="AL71" s="128"/>
    </row>
    <row r="74" spans="1:38" ht="18">
      <c r="A74" s="182" t="s">
        <v>163</v>
      </c>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row>
    <row r="75" spans="1:38" s="166" customFormat="1">
      <c r="A75" s="175"/>
      <c r="B75" s="176"/>
      <c r="C75" s="176"/>
      <c r="D75" s="176"/>
      <c r="E75" s="176"/>
      <c r="F75" s="176"/>
      <c r="G75" s="178"/>
      <c r="H75" s="179" t="str">
        <f>DATEDIF(G75,Sources!K5,"y")&amp; "ans" &amp;" "&amp;DATEDIF(G75,Sources!K5,"ym") &amp;"mois"</f>
        <v>125ans 11mois</v>
      </c>
      <c r="I75" s="176"/>
      <c r="J75" s="176"/>
      <c r="K75" s="176"/>
      <c r="L75" s="114"/>
      <c r="M75" s="115"/>
      <c r="N75" s="116">
        <f>M75</f>
        <v>0</v>
      </c>
      <c r="O75" s="117"/>
      <c r="P75" s="117"/>
      <c r="Q75" s="118"/>
      <c r="R75" s="115"/>
      <c r="S75" s="119"/>
      <c r="T75" s="119"/>
      <c r="U75" s="120"/>
      <c r="V75" s="121"/>
      <c r="W75" s="122">
        <f>Sources!K6</f>
        <v>45641</v>
      </c>
      <c r="X75" s="123" t="str">
        <f t="shared" ref="X75:X89" si="27">IF(V75="vivier 1",DATEDIF(R75,W75,"y")&amp;" ans" &amp;" " &amp;DATEDIF(R75,W75,"ym")&amp;" mois" &amp;" " &amp;DATEDIF(R75,W75,"md")&amp;" jours"," ")</f>
        <v xml:space="preserve"> </v>
      </c>
      <c r="Y75" s="124" t="str">
        <f t="shared" ref="Y75:Y89" si="28">IF(V75="vivier 1",DATEDIF(R75,W75,"y"),"")</f>
        <v/>
      </c>
      <c r="Z75" s="124" t="str">
        <f t="shared" ref="Z75:Z89" si="29">IF(V75="vivier 1",DATEDIF(R75,W75,"ym"),"")</f>
        <v/>
      </c>
      <c r="AA75" s="124" t="str">
        <f t="shared" ref="AA75:AA89" si="30">IF(V75="vivier 1",DATEDIF(R75,W75,"md"),"")</f>
        <v/>
      </c>
      <c r="AB75" s="125" t="str">
        <f t="shared" ref="AB75:AB89" si="31">IF(V75="vivier 2",DATEDIF(R75,W75,"y")&amp;" ans" &amp;" " &amp;DATEDIF(R75,W75,"ym")&amp;" mois" &amp;" " &amp;DATEDIF(R75,W75,"md")&amp;" jours"," ")</f>
        <v xml:space="preserve"> </v>
      </c>
      <c r="AC75" s="124" t="str">
        <f t="shared" ref="AC75:AC89" si="32">IF(V75="vivier 2",DATEDIF(R75,W75,"y"),"")</f>
        <v/>
      </c>
      <c r="AD75" s="124" t="str">
        <f t="shared" ref="AD75:AD89" si="33">IF(V75="vivier 2",DATEDIF(R75,W75,"ym"),"")</f>
        <v/>
      </c>
      <c r="AE75" s="124" t="str">
        <f t="shared" ref="AE75:AE89" si="34">IF(V75="vivier 2",DATEDIF(R75,W75,"md"),"")</f>
        <v/>
      </c>
      <c r="AF75" s="126" t="str">
        <f>CONCATENATE(AG76," ans ",AH76," mois ",AI76," jours ")</f>
        <v xml:space="preserve">0 ans 0 mois 0 jours </v>
      </c>
      <c r="AG75" s="124">
        <f>AC90+Y90</f>
        <v>0</v>
      </c>
      <c r="AH75" s="124">
        <f>AD90+Z90</f>
        <v>0</v>
      </c>
      <c r="AI75" s="124">
        <f>AA90+AE90</f>
        <v>0</v>
      </c>
      <c r="AJ75" s="127" t="str">
        <f>IF(AND(L75&gt;=5,N75&lt;$M$13,Y90&gt;=6),"Vivier 1",IF(AND(L75&gt;=5,N75&lt;$M$13,AG76&gt;=8),"Vivier 2",IF(AND(L75=10,N75&lt;$M$16),"Vivier 3","Non éligible")))</f>
        <v>Non éligible</v>
      </c>
      <c r="AK75" s="206"/>
      <c r="AL75" s="177"/>
    </row>
    <row r="76" spans="1:38">
      <c r="A76" s="128"/>
      <c r="B76" s="128"/>
      <c r="C76" s="128"/>
      <c r="D76" s="128"/>
      <c r="E76" s="128"/>
      <c r="F76" s="128"/>
      <c r="G76" s="128"/>
      <c r="H76" s="128"/>
      <c r="I76" s="128"/>
      <c r="J76" s="128"/>
      <c r="K76" s="128"/>
      <c r="L76" s="129"/>
      <c r="M76" s="130"/>
      <c r="N76" s="129"/>
      <c r="O76" s="129"/>
      <c r="P76" s="129"/>
      <c r="Q76" s="131"/>
      <c r="R76" s="115"/>
      <c r="S76" s="132"/>
      <c r="T76" s="132"/>
      <c r="U76" s="133"/>
      <c r="V76" s="134"/>
      <c r="W76" s="135">
        <f>R75</f>
        <v>0</v>
      </c>
      <c r="X76" s="136" t="str">
        <f t="shared" si="27"/>
        <v xml:space="preserve"> </v>
      </c>
      <c r="Y76" s="137" t="str">
        <f t="shared" si="28"/>
        <v/>
      </c>
      <c r="Z76" s="137" t="str">
        <f t="shared" si="29"/>
        <v/>
      </c>
      <c r="AA76" s="137" t="str">
        <f t="shared" si="30"/>
        <v/>
      </c>
      <c r="AB76" s="138" t="str">
        <f t="shared" si="31"/>
        <v xml:space="preserve"> </v>
      </c>
      <c r="AC76" s="137" t="str">
        <f t="shared" si="32"/>
        <v/>
      </c>
      <c r="AD76" s="137" t="str">
        <f t="shared" si="33"/>
        <v/>
      </c>
      <c r="AE76" s="137" t="str">
        <f t="shared" si="34"/>
        <v/>
      </c>
      <c r="AF76" s="139"/>
      <c r="AG76" s="137">
        <f>INT(AG75+(AH75/12))</f>
        <v>0</v>
      </c>
      <c r="AH76" s="137">
        <f>INT(MOD(AH75+INT(AI75/30),12))</f>
        <v>0</v>
      </c>
      <c r="AI76" s="137">
        <f>INT(MOD(AI75,30))</f>
        <v>0</v>
      </c>
      <c r="AJ76" s="140"/>
      <c r="AK76" s="207"/>
      <c r="AL76" s="128"/>
    </row>
    <row r="77" spans="1:38">
      <c r="A77" s="128"/>
      <c r="B77" s="128"/>
      <c r="C77" s="128"/>
      <c r="D77" s="128"/>
      <c r="E77" s="128"/>
      <c r="F77" s="128"/>
      <c r="G77" s="128"/>
      <c r="H77" s="128"/>
      <c r="I77" s="128"/>
      <c r="J77" s="128"/>
      <c r="K77" s="128"/>
      <c r="L77" s="129"/>
      <c r="M77" s="129"/>
      <c r="N77" s="129"/>
      <c r="O77" s="129"/>
      <c r="P77" s="129"/>
      <c r="Q77" s="141"/>
      <c r="R77" s="115"/>
      <c r="S77" s="142"/>
      <c r="T77" s="142"/>
      <c r="U77" s="143"/>
      <c r="V77" s="144"/>
      <c r="W77" s="135">
        <f t="shared" ref="W77:W89" si="35">R76</f>
        <v>0</v>
      </c>
      <c r="X77" s="145" t="str">
        <f t="shared" si="27"/>
        <v xml:space="preserve"> </v>
      </c>
      <c r="Y77" s="146" t="str">
        <f t="shared" si="28"/>
        <v/>
      </c>
      <c r="Z77" s="146" t="str">
        <f t="shared" si="29"/>
        <v/>
      </c>
      <c r="AA77" s="146" t="str">
        <f t="shared" si="30"/>
        <v/>
      </c>
      <c r="AB77" s="147" t="str">
        <f t="shared" si="31"/>
        <v xml:space="preserve"> </v>
      </c>
      <c r="AC77" s="146" t="str">
        <f t="shared" si="32"/>
        <v/>
      </c>
      <c r="AD77" s="146" t="str">
        <f t="shared" si="33"/>
        <v/>
      </c>
      <c r="AE77" s="146" t="str">
        <f t="shared" si="34"/>
        <v/>
      </c>
      <c r="AF77" s="139"/>
      <c r="AG77" s="148"/>
      <c r="AH77" s="148"/>
      <c r="AI77" s="148"/>
      <c r="AJ77" s="149"/>
      <c r="AK77" s="207"/>
      <c r="AL77" s="128"/>
    </row>
    <row r="78" spans="1:38">
      <c r="A78" s="128"/>
      <c r="B78" s="128"/>
      <c r="C78" s="128"/>
      <c r="D78" s="128"/>
      <c r="E78" s="128"/>
      <c r="F78" s="128"/>
      <c r="G78" s="128"/>
      <c r="H78" s="128"/>
      <c r="I78" s="128"/>
      <c r="J78" s="128"/>
      <c r="K78" s="128"/>
      <c r="L78" s="129"/>
      <c r="M78" s="129"/>
      <c r="N78" s="129"/>
      <c r="O78" s="129"/>
      <c r="P78" s="129"/>
      <c r="Q78" s="141"/>
      <c r="R78" s="115"/>
      <c r="S78" s="142"/>
      <c r="T78" s="142"/>
      <c r="U78" s="143"/>
      <c r="V78" s="144"/>
      <c r="W78" s="135">
        <f t="shared" si="35"/>
        <v>0</v>
      </c>
      <c r="X78" s="145" t="str">
        <f t="shared" si="27"/>
        <v xml:space="preserve"> </v>
      </c>
      <c r="Y78" s="146" t="str">
        <f t="shared" si="28"/>
        <v/>
      </c>
      <c r="Z78" s="146" t="str">
        <f t="shared" si="29"/>
        <v/>
      </c>
      <c r="AA78" s="146" t="str">
        <f t="shared" si="30"/>
        <v/>
      </c>
      <c r="AB78" s="147" t="str">
        <f t="shared" si="31"/>
        <v xml:space="preserve"> </v>
      </c>
      <c r="AC78" s="146" t="str">
        <f t="shared" si="32"/>
        <v/>
      </c>
      <c r="AD78" s="146" t="str">
        <f t="shared" si="33"/>
        <v/>
      </c>
      <c r="AE78" s="146" t="str">
        <f t="shared" si="34"/>
        <v/>
      </c>
      <c r="AF78" s="139"/>
      <c r="AG78" s="148"/>
      <c r="AH78" s="148"/>
      <c r="AI78" s="148"/>
      <c r="AJ78" s="149"/>
      <c r="AK78" s="207"/>
      <c r="AL78" s="128"/>
    </row>
    <row r="79" spans="1:38">
      <c r="A79" s="128"/>
      <c r="B79" s="128"/>
      <c r="C79" s="128"/>
      <c r="D79" s="128"/>
      <c r="E79" s="128"/>
      <c r="F79" s="128"/>
      <c r="G79" s="128"/>
      <c r="H79" s="128"/>
      <c r="I79" s="128"/>
      <c r="J79" s="128"/>
      <c r="K79" s="128"/>
      <c r="L79" s="129"/>
      <c r="M79" s="129"/>
      <c r="N79" s="129"/>
      <c r="O79" s="129"/>
      <c r="P79" s="129"/>
      <c r="Q79" s="141"/>
      <c r="R79" s="115"/>
      <c r="S79" s="142"/>
      <c r="T79" s="142"/>
      <c r="U79" s="143"/>
      <c r="V79" s="144"/>
      <c r="W79" s="135">
        <f t="shared" si="35"/>
        <v>0</v>
      </c>
      <c r="X79" s="145" t="str">
        <f t="shared" si="27"/>
        <v xml:space="preserve"> </v>
      </c>
      <c r="Y79" s="146" t="str">
        <f t="shared" si="28"/>
        <v/>
      </c>
      <c r="Z79" s="146" t="str">
        <f t="shared" si="29"/>
        <v/>
      </c>
      <c r="AA79" s="146" t="str">
        <f t="shared" si="30"/>
        <v/>
      </c>
      <c r="AB79" s="147" t="str">
        <f t="shared" si="31"/>
        <v xml:space="preserve"> </v>
      </c>
      <c r="AC79" s="146" t="str">
        <f t="shared" si="32"/>
        <v/>
      </c>
      <c r="AD79" s="146" t="str">
        <f t="shared" si="33"/>
        <v/>
      </c>
      <c r="AE79" s="146" t="str">
        <f t="shared" si="34"/>
        <v/>
      </c>
      <c r="AF79" s="150"/>
      <c r="AG79" s="148"/>
      <c r="AH79" s="148"/>
      <c r="AI79" s="148"/>
      <c r="AJ79" s="151"/>
      <c r="AK79" s="207"/>
      <c r="AL79" s="128"/>
    </row>
    <row r="80" spans="1:38">
      <c r="A80" s="128"/>
      <c r="B80" s="128"/>
      <c r="C80" s="128"/>
      <c r="D80" s="128"/>
      <c r="E80" s="128"/>
      <c r="F80" s="128"/>
      <c r="G80" s="128"/>
      <c r="H80" s="128"/>
      <c r="I80" s="128"/>
      <c r="J80" s="128"/>
      <c r="K80" s="128"/>
      <c r="L80" s="129"/>
      <c r="M80" s="129"/>
      <c r="N80" s="129"/>
      <c r="O80" s="129"/>
      <c r="P80" s="129"/>
      <c r="Q80" s="141"/>
      <c r="R80" s="115"/>
      <c r="S80" s="142"/>
      <c r="T80" s="142"/>
      <c r="U80" s="143"/>
      <c r="V80" s="144"/>
      <c r="W80" s="135">
        <f t="shared" si="35"/>
        <v>0</v>
      </c>
      <c r="X80" s="145" t="str">
        <f t="shared" si="27"/>
        <v xml:space="preserve"> </v>
      </c>
      <c r="Y80" s="146" t="str">
        <f t="shared" si="28"/>
        <v/>
      </c>
      <c r="Z80" s="146" t="str">
        <f t="shared" si="29"/>
        <v/>
      </c>
      <c r="AA80" s="146" t="str">
        <f t="shared" si="30"/>
        <v/>
      </c>
      <c r="AB80" s="147" t="str">
        <f t="shared" si="31"/>
        <v xml:space="preserve"> </v>
      </c>
      <c r="AC80" s="146" t="str">
        <f t="shared" si="32"/>
        <v/>
      </c>
      <c r="AD80" s="146" t="str">
        <f t="shared" si="33"/>
        <v/>
      </c>
      <c r="AE80" s="146" t="str">
        <f t="shared" si="34"/>
        <v/>
      </c>
      <c r="AF80" s="139"/>
      <c r="AG80" s="152"/>
      <c r="AH80" s="152"/>
      <c r="AI80" s="152"/>
      <c r="AJ80" s="151"/>
      <c r="AK80" s="207"/>
      <c r="AL80" s="128"/>
    </row>
    <row r="81" spans="1:38">
      <c r="A81" s="128"/>
      <c r="B81" s="128"/>
      <c r="C81" s="128"/>
      <c r="D81" s="128"/>
      <c r="E81" s="128"/>
      <c r="F81" s="128"/>
      <c r="G81" s="128"/>
      <c r="H81" s="128"/>
      <c r="I81" s="128"/>
      <c r="J81" s="128"/>
      <c r="K81" s="128"/>
      <c r="L81" s="129"/>
      <c r="M81" s="129"/>
      <c r="N81" s="129"/>
      <c r="O81" s="129"/>
      <c r="P81" s="129"/>
      <c r="Q81" s="141"/>
      <c r="R81" s="115"/>
      <c r="S81" s="142"/>
      <c r="T81" s="142"/>
      <c r="U81" s="143"/>
      <c r="V81" s="144"/>
      <c r="W81" s="135">
        <f t="shared" si="35"/>
        <v>0</v>
      </c>
      <c r="X81" s="145" t="str">
        <f t="shared" si="27"/>
        <v xml:space="preserve"> </v>
      </c>
      <c r="Y81" s="146" t="str">
        <f t="shared" si="28"/>
        <v/>
      </c>
      <c r="Z81" s="146" t="str">
        <f t="shared" si="29"/>
        <v/>
      </c>
      <c r="AA81" s="146" t="str">
        <f t="shared" si="30"/>
        <v/>
      </c>
      <c r="AB81" s="147" t="str">
        <f t="shared" si="31"/>
        <v xml:space="preserve"> </v>
      </c>
      <c r="AC81" s="146" t="str">
        <f t="shared" si="32"/>
        <v/>
      </c>
      <c r="AD81" s="146" t="str">
        <f t="shared" si="33"/>
        <v/>
      </c>
      <c r="AE81" s="146" t="str">
        <f t="shared" si="34"/>
        <v/>
      </c>
      <c r="AF81" s="139"/>
      <c r="AG81" s="152"/>
      <c r="AH81" s="152"/>
      <c r="AI81" s="152"/>
      <c r="AJ81" s="151"/>
      <c r="AK81" s="207"/>
      <c r="AL81" s="128"/>
    </row>
    <row r="82" spans="1:38">
      <c r="A82" s="128"/>
      <c r="B82" s="128"/>
      <c r="C82" s="128"/>
      <c r="D82" s="128"/>
      <c r="E82" s="128"/>
      <c r="F82" s="128"/>
      <c r="G82" s="128"/>
      <c r="H82" s="128"/>
      <c r="I82" s="128"/>
      <c r="J82" s="128"/>
      <c r="K82" s="128"/>
      <c r="L82" s="129"/>
      <c r="M82" s="129"/>
      <c r="N82" s="129"/>
      <c r="O82" s="129"/>
      <c r="P82" s="129"/>
      <c r="Q82" s="141"/>
      <c r="R82" s="115"/>
      <c r="S82" s="142"/>
      <c r="T82" s="142"/>
      <c r="U82" s="143"/>
      <c r="V82" s="144"/>
      <c r="W82" s="135">
        <f t="shared" si="35"/>
        <v>0</v>
      </c>
      <c r="X82" s="145" t="str">
        <f t="shared" si="27"/>
        <v xml:space="preserve"> </v>
      </c>
      <c r="Y82" s="146" t="str">
        <f t="shared" si="28"/>
        <v/>
      </c>
      <c r="Z82" s="146" t="str">
        <f t="shared" si="29"/>
        <v/>
      </c>
      <c r="AA82" s="146" t="str">
        <f t="shared" si="30"/>
        <v/>
      </c>
      <c r="AB82" s="147" t="str">
        <f t="shared" si="31"/>
        <v xml:space="preserve"> </v>
      </c>
      <c r="AC82" s="146" t="str">
        <f t="shared" si="32"/>
        <v/>
      </c>
      <c r="AD82" s="146" t="str">
        <f t="shared" si="33"/>
        <v/>
      </c>
      <c r="AE82" s="146" t="str">
        <f t="shared" si="34"/>
        <v/>
      </c>
      <c r="AF82" s="139"/>
      <c r="AG82" s="152"/>
      <c r="AH82" s="152"/>
      <c r="AI82" s="152"/>
      <c r="AJ82" s="151"/>
      <c r="AK82" s="207"/>
      <c r="AL82" s="128"/>
    </row>
    <row r="83" spans="1:38">
      <c r="A83" s="128"/>
      <c r="B83" s="128"/>
      <c r="C83" s="128"/>
      <c r="D83" s="128"/>
      <c r="E83" s="128"/>
      <c r="F83" s="128"/>
      <c r="G83" s="128"/>
      <c r="H83" s="128"/>
      <c r="I83" s="128"/>
      <c r="J83" s="128"/>
      <c r="K83" s="128"/>
      <c r="L83" s="129"/>
      <c r="M83" s="129"/>
      <c r="N83" s="129"/>
      <c r="O83" s="129"/>
      <c r="P83" s="129"/>
      <c r="Q83" s="141"/>
      <c r="R83" s="115"/>
      <c r="S83" s="142"/>
      <c r="T83" s="142"/>
      <c r="U83" s="143"/>
      <c r="V83" s="144"/>
      <c r="W83" s="135">
        <f t="shared" si="35"/>
        <v>0</v>
      </c>
      <c r="X83" s="145" t="str">
        <f t="shared" si="27"/>
        <v xml:space="preserve"> </v>
      </c>
      <c r="Y83" s="146" t="str">
        <f t="shared" si="28"/>
        <v/>
      </c>
      <c r="Z83" s="146" t="str">
        <f t="shared" si="29"/>
        <v/>
      </c>
      <c r="AA83" s="146" t="str">
        <f t="shared" si="30"/>
        <v/>
      </c>
      <c r="AB83" s="147" t="str">
        <f t="shared" si="31"/>
        <v xml:space="preserve"> </v>
      </c>
      <c r="AC83" s="146" t="str">
        <f t="shared" si="32"/>
        <v/>
      </c>
      <c r="AD83" s="146" t="str">
        <f t="shared" si="33"/>
        <v/>
      </c>
      <c r="AE83" s="146" t="str">
        <f t="shared" si="34"/>
        <v/>
      </c>
      <c r="AF83" s="139"/>
      <c r="AG83" s="152"/>
      <c r="AH83" s="152"/>
      <c r="AI83" s="152"/>
      <c r="AJ83" s="151"/>
      <c r="AK83" s="207"/>
      <c r="AL83" s="128"/>
    </row>
    <row r="84" spans="1:38">
      <c r="A84" s="128"/>
      <c r="B84" s="128"/>
      <c r="C84" s="128"/>
      <c r="D84" s="128"/>
      <c r="E84" s="128"/>
      <c r="F84" s="128"/>
      <c r="G84" s="128"/>
      <c r="H84" s="128"/>
      <c r="I84" s="128"/>
      <c r="J84" s="128"/>
      <c r="K84" s="128"/>
      <c r="L84" s="129"/>
      <c r="M84" s="129"/>
      <c r="N84" s="129"/>
      <c r="O84" s="129"/>
      <c r="P84" s="129"/>
      <c r="Q84" s="141"/>
      <c r="R84" s="115"/>
      <c r="S84" s="142"/>
      <c r="T84" s="142"/>
      <c r="U84" s="143"/>
      <c r="V84" s="144"/>
      <c r="W84" s="135">
        <f t="shared" si="35"/>
        <v>0</v>
      </c>
      <c r="X84" s="145" t="str">
        <f t="shared" si="27"/>
        <v xml:space="preserve"> </v>
      </c>
      <c r="Y84" s="146" t="str">
        <f t="shared" si="28"/>
        <v/>
      </c>
      <c r="Z84" s="146" t="str">
        <f t="shared" si="29"/>
        <v/>
      </c>
      <c r="AA84" s="146" t="str">
        <f t="shared" si="30"/>
        <v/>
      </c>
      <c r="AB84" s="147" t="str">
        <f t="shared" si="31"/>
        <v xml:space="preserve"> </v>
      </c>
      <c r="AC84" s="146" t="str">
        <f t="shared" si="32"/>
        <v/>
      </c>
      <c r="AD84" s="146" t="str">
        <f t="shared" si="33"/>
        <v/>
      </c>
      <c r="AE84" s="146" t="str">
        <f t="shared" si="34"/>
        <v/>
      </c>
      <c r="AF84" s="139"/>
      <c r="AG84" s="152"/>
      <c r="AH84" s="152"/>
      <c r="AI84" s="152"/>
      <c r="AJ84" s="151"/>
      <c r="AK84" s="207"/>
      <c r="AL84" s="128"/>
    </row>
    <row r="85" spans="1:38">
      <c r="A85" s="128"/>
      <c r="B85" s="128"/>
      <c r="C85" s="128"/>
      <c r="D85" s="128"/>
      <c r="E85" s="128"/>
      <c r="F85" s="128"/>
      <c r="G85" s="128"/>
      <c r="H85" s="128"/>
      <c r="I85" s="128"/>
      <c r="J85" s="128"/>
      <c r="K85" s="128"/>
      <c r="L85" s="129"/>
      <c r="M85" s="129"/>
      <c r="N85" s="129"/>
      <c r="O85" s="129"/>
      <c r="P85" s="129"/>
      <c r="Q85" s="141"/>
      <c r="R85" s="115"/>
      <c r="S85" s="142"/>
      <c r="T85" s="142"/>
      <c r="U85" s="153"/>
      <c r="V85" s="144"/>
      <c r="W85" s="135">
        <f t="shared" si="35"/>
        <v>0</v>
      </c>
      <c r="X85" s="145" t="str">
        <f t="shared" si="27"/>
        <v xml:space="preserve"> </v>
      </c>
      <c r="Y85" s="146" t="str">
        <f t="shared" si="28"/>
        <v/>
      </c>
      <c r="Z85" s="146" t="str">
        <f t="shared" si="29"/>
        <v/>
      </c>
      <c r="AA85" s="146" t="str">
        <f t="shared" si="30"/>
        <v/>
      </c>
      <c r="AB85" s="147" t="str">
        <f t="shared" si="31"/>
        <v xml:space="preserve"> </v>
      </c>
      <c r="AC85" s="146" t="str">
        <f t="shared" si="32"/>
        <v/>
      </c>
      <c r="AD85" s="146" t="str">
        <f t="shared" si="33"/>
        <v/>
      </c>
      <c r="AE85" s="146" t="str">
        <f t="shared" si="34"/>
        <v/>
      </c>
      <c r="AF85" s="139"/>
      <c r="AG85" s="152"/>
      <c r="AH85" s="152"/>
      <c r="AI85" s="152"/>
      <c r="AJ85" s="151"/>
      <c r="AK85" s="207"/>
      <c r="AL85" s="128"/>
    </row>
    <row r="86" spans="1:38">
      <c r="A86" s="128"/>
      <c r="B86" s="128"/>
      <c r="C86" s="128"/>
      <c r="D86" s="128"/>
      <c r="E86" s="128"/>
      <c r="F86" s="128"/>
      <c r="G86" s="128"/>
      <c r="H86" s="128"/>
      <c r="I86" s="128"/>
      <c r="J86" s="128"/>
      <c r="K86" s="128"/>
      <c r="L86" s="129"/>
      <c r="M86" s="129"/>
      <c r="N86" s="129"/>
      <c r="O86" s="129"/>
      <c r="P86" s="129"/>
      <c r="Q86" s="141"/>
      <c r="R86" s="115"/>
      <c r="S86" s="142"/>
      <c r="T86" s="142"/>
      <c r="U86" s="143"/>
      <c r="V86" s="144"/>
      <c r="W86" s="135">
        <f t="shared" si="35"/>
        <v>0</v>
      </c>
      <c r="X86" s="145" t="str">
        <f t="shared" si="27"/>
        <v xml:space="preserve"> </v>
      </c>
      <c r="Y86" s="146" t="str">
        <f t="shared" si="28"/>
        <v/>
      </c>
      <c r="Z86" s="146" t="str">
        <f t="shared" si="29"/>
        <v/>
      </c>
      <c r="AA86" s="146" t="str">
        <f t="shared" si="30"/>
        <v/>
      </c>
      <c r="AB86" s="147" t="str">
        <f t="shared" si="31"/>
        <v xml:space="preserve"> </v>
      </c>
      <c r="AC86" s="146" t="str">
        <f t="shared" si="32"/>
        <v/>
      </c>
      <c r="AD86" s="146" t="str">
        <f t="shared" si="33"/>
        <v/>
      </c>
      <c r="AE86" s="146" t="str">
        <f t="shared" si="34"/>
        <v/>
      </c>
      <c r="AF86" s="139"/>
      <c r="AG86" s="152"/>
      <c r="AH86" s="152"/>
      <c r="AI86" s="152"/>
      <c r="AJ86" s="151"/>
      <c r="AK86" s="207"/>
      <c r="AL86" s="128"/>
    </row>
    <row r="87" spans="1:38">
      <c r="A87" s="128"/>
      <c r="B87" s="128"/>
      <c r="C87" s="128"/>
      <c r="D87" s="128"/>
      <c r="E87" s="128"/>
      <c r="F87" s="128"/>
      <c r="G87" s="128"/>
      <c r="H87" s="128"/>
      <c r="I87" s="128"/>
      <c r="J87" s="128"/>
      <c r="K87" s="128"/>
      <c r="L87" s="129"/>
      <c r="M87" s="129"/>
      <c r="N87" s="129"/>
      <c r="O87" s="129"/>
      <c r="P87" s="129"/>
      <c r="Q87" s="141"/>
      <c r="R87" s="115"/>
      <c r="S87" s="142"/>
      <c r="T87" s="142"/>
      <c r="U87" s="143"/>
      <c r="V87" s="144"/>
      <c r="W87" s="135">
        <f t="shared" si="35"/>
        <v>0</v>
      </c>
      <c r="X87" s="145" t="str">
        <f t="shared" si="27"/>
        <v xml:space="preserve"> </v>
      </c>
      <c r="Y87" s="146" t="str">
        <f t="shared" si="28"/>
        <v/>
      </c>
      <c r="Z87" s="146" t="str">
        <f t="shared" si="29"/>
        <v/>
      </c>
      <c r="AA87" s="146" t="str">
        <f t="shared" si="30"/>
        <v/>
      </c>
      <c r="AB87" s="147" t="str">
        <f t="shared" si="31"/>
        <v xml:space="preserve"> </v>
      </c>
      <c r="AC87" s="146" t="str">
        <f t="shared" si="32"/>
        <v/>
      </c>
      <c r="AD87" s="146" t="str">
        <f t="shared" si="33"/>
        <v/>
      </c>
      <c r="AE87" s="146" t="str">
        <f t="shared" si="34"/>
        <v/>
      </c>
      <c r="AF87" s="139"/>
      <c r="AG87" s="148"/>
      <c r="AH87" s="148"/>
      <c r="AI87" s="148"/>
      <c r="AJ87" s="151"/>
      <c r="AK87" s="207"/>
      <c r="AL87" s="128"/>
    </row>
    <row r="88" spans="1:38">
      <c r="A88" s="128"/>
      <c r="B88" s="128"/>
      <c r="C88" s="128"/>
      <c r="D88" s="128"/>
      <c r="E88" s="128"/>
      <c r="F88" s="128"/>
      <c r="G88" s="128"/>
      <c r="H88" s="128"/>
      <c r="I88" s="128"/>
      <c r="J88" s="128"/>
      <c r="K88" s="128"/>
      <c r="L88" s="129"/>
      <c r="M88" s="129"/>
      <c r="N88" s="129"/>
      <c r="O88" s="129"/>
      <c r="P88" s="129"/>
      <c r="Q88" s="141"/>
      <c r="R88" s="115"/>
      <c r="S88" s="142"/>
      <c r="T88" s="142"/>
      <c r="U88" s="143"/>
      <c r="V88" s="144"/>
      <c r="W88" s="135">
        <f t="shared" si="35"/>
        <v>0</v>
      </c>
      <c r="X88" s="145" t="str">
        <f t="shared" si="27"/>
        <v xml:space="preserve"> </v>
      </c>
      <c r="Y88" s="146" t="str">
        <f t="shared" si="28"/>
        <v/>
      </c>
      <c r="Z88" s="146" t="str">
        <f t="shared" si="29"/>
        <v/>
      </c>
      <c r="AA88" s="146" t="str">
        <f t="shared" si="30"/>
        <v/>
      </c>
      <c r="AB88" s="147" t="str">
        <f t="shared" si="31"/>
        <v xml:space="preserve"> </v>
      </c>
      <c r="AC88" s="146" t="str">
        <f t="shared" si="32"/>
        <v/>
      </c>
      <c r="AD88" s="146" t="str">
        <f t="shared" si="33"/>
        <v/>
      </c>
      <c r="AE88" s="146" t="str">
        <f t="shared" si="34"/>
        <v/>
      </c>
      <c r="AF88" s="139"/>
      <c r="AG88" s="148"/>
      <c r="AH88" s="148"/>
      <c r="AI88" s="148"/>
      <c r="AJ88" s="149"/>
      <c r="AK88" s="207"/>
      <c r="AL88" s="128"/>
    </row>
    <row r="89" spans="1:38">
      <c r="A89" s="128"/>
      <c r="B89" s="128"/>
      <c r="C89" s="128"/>
      <c r="D89" s="128"/>
      <c r="E89" s="128"/>
      <c r="F89" s="128"/>
      <c r="G89" s="128"/>
      <c r="H89" s="128"/>
      <c r="I89" s="128"/>
      <c r="J89" s="128"/>
      <c r="K89" s="128"/>
      <c r="L89" s="129"/>
      <c r="M89" s="129"/>
      <c r="N89" s="129"/>
      <c r="O89" s="129"/>
      <c r="P89" s="129"/>
      <c r="Q89" s="141"/>
      <c r="R89" s="115"/>
      <c r="S89" s="142"/>
      <c r="T89" s="142"/>
      <c r="U89" s="143"/>
      <c r="V89" s="144"/>
      <c r="W89" s="135">
        <f t="shared" si="35"/>
        <v>0</v>
      </c>
      <c r="X89" s="145" t="str">
        <f t="shared" si="27"/>
        <v xml:space="preserve"> </v>
      </c>
      <c r="Y89" s="146" t="str">
        <f t="shared" si="28"/>
        <v/>
      </c>
      <c r="Z89" s="146" t="str">
        <f t="shared" si="29"/>
        <v/>
      </c>
      <c r="AA89" s="146" t="str">
        <f t="shared" si="30"/>
        <v/>
      </c>
      <c r="AB89" s="147" t="str">
        <f t="shared" si="31"/>
        <v xml:space="preserve"> </v>
      </c>
      <c r="AC89" s="146" t="str">
        <f t="shared" si="32"/>
        <v/>
      </c>
      <c r="AD89" s="146" t="str">
        <f t="shared" si="33"/>
        <v/>
      </c>
      <c r="AE89" s="146" t="str">
        <f t="shared" si="34"/>
        <v/>
      </c>
      <c r="AF89" s="150"/>
      <c r="AG89" s="148"/>
      <c r="AH89" s="148"/>
      <c r="AI89" s="148"/>
      <c r="AJ89" s="149"/>
      <c r="AK89" s="207"/>
      <c r="AL89" s="128"/>
    </row>
    <row r="90" spans="1:38">
      <c r="A90" s="128"/>
      <c r="B90" s="128"/>
      <c r="C90" s="128"/>
      <c r="D90" s="128"/>
      <c r="E90" s="128"/>
      <c r="F90" s="128"/>
      <c r="G90" s="128"/>
      <c r="H90" s="128"/>
      <c r="I90" s="128"/>
      <c r="J90" s="128"/>
      <c r="K90" s="128"/>
      <c r="L90" s="129"/>
      <c r="M90" s="129"/>
      <c r="N90" s="129"/>
      <c r="O90" s="129"/>
      <c r="P90" s="129"/>
      <c r="Q90" s="154"/>
      <c r="R90" s="155"/>
      <c r="S90" s="149"/>
      <c r="T90" s="149"/>
      <c r="U90" s="149"/>
      <c r="V90" s="155" t="s">
        <v>155</v>
      </c>
      <c r="W90" s="156"/>
      <c r="X90" s="157" t="str">
        <f>CONCATENATE(Y90, " ans ",Z90, " mois ",AA90," jours ")</f>
        <v xml:space="preserve">0 ans 0 mois 0 jours </v>
      </c>
      <c r="Y90" s="158">
        <f>INT(SUM(Y75:Y89)+SUM(Z75:Z89)/12)</f>
        <v>0</v>
      </c>
      <c r="Z90" s="158">
        <f>INT(MOD(SUM(Z75:Z89)+INT(SUM(AA75:AA89)/30),12))</f>
        <v>0</v>
      </c>
      <c r="AA90" s="159">
        <f>INT(MOD(SUM(AA75:AA89),30))</f>
        <v>0</v>
      </c>
      <c r="AB90" s="160" t="str">
        <f>CONCATENATE(AC90, " ans ",AD90, " mois ",AE90," jours ")</f>
        <v xml:space="preserve">0 ans 0 mois 0 jours </v>
      </c>
      <c r="AC90" s="161">
        <f>INT(SUM(AC75:AC89)+SUM(AD75:AD89)/12)</f>
        <v>0</v>
      </c>
      <c r="AD90" s="161">
        <f>INT(MOD(SUM(AD75:AD89)+INT(SUM(AE75:AE89)/30),12))</f>
        <v>0</v>
      </c>
      <c r="AE90" s="162">
        <f>INT(MOD(SUM(AE75:AE89),30))</f>
        <v>0</v>
      </c>
      <c r="AF90" s="150"/>
      <c r="AG90" s="163"/>
      <c r="AH90" s="163"/>
      <c r="AI90" s="163"/>
      <c r="AJ90" s="149"/>
      <c r="AK90" s="207"/>
      <c r="AL90" s="128"/>
    </row>
    <row r="92" spans="1:38" s="166" customFormat="1">
      <c r="A92" s="175"/>
      <c r="B92" s="176"/>
      <c r="C92" s="176"/>
      <c r="D92" s="176"/>
      <c r="E92" s="176"/>
      <c r="F92" s="176"/>
      <c r="G92" s="178"/>
      <c r="H92" s="179" t="str">
        <f>DATEDIF(G92,Sources!K5,"y")&amp; "ans" &amp;" "&amp;DATEDIF(G92,Sources!K5,"ym") &amp;"mois"</f>
        <v>125ans 11mois</v>
      </c>
      <c r="I92" s="176"/>
      <c r="J92" s="176"/>
      <c r="K92" s="176"/>
      <c r="L92" s="114"/>
      <c r="M92" s="115"/>
      <c r="N92" s="116">
        <f>M92</f>
        <v>0</v>
      </c>
      <c r="O92" s="117"/>
      <c r="P92" s="117"/>
      <c r="Q92" s="118"/>
      <c r="R92" s="115"/>
      <c r="S92" s="119"/>
      <c r="T92" s="119"/>
      <c r="U92" s="120"/>
      <c r="V92" s="121"/>
      <c r="W92" s="122">
        <f>Sources!K6</f>
        <v>45641</v>
      </c>
      <c r="X92" s="123" t="str">
        <f t="shared" ref="X92:X106" si="36">IF(V92="vivier 1",DATEDIF(R92,W92,"y")&amp;" ans" &amp;" " &amp;DATEDIF(R92,W92,"ym")&amp;" mois" &amp;" " &amp;DATEDIF(R92,W92,"md")&amp;" jours"," ")</f>
        <v xml:space="preserve"> </v>
      </c>
      <c r="Y92" s="124" t="str">
        <f t="shared" ref="Y92:Y106" si="37">IF(V92="vivier 1",DATEDIF(R92,W92,"y"),"")</f>
        <v/>
      </c>
      <c r="Z92" s="124" t="str">
        <f t="shared" ref="Z92:Z106" si="38">IF(V92="vivier 1",DATEDIF(R92,W92,"ym"),"")</f>
        <v/>
      </c>
      <c r="AA92" s="124" t="str">
        <f t="shared" ref="AA92:AA106" si="39">IF(V92="vivier 1",DATEDIF(R92,W92,"md"),"")</f>
        <v/>
      </c>
      <c r="AB92" s="125" t="str">
        <f t="shared" ref="AB92:AB106" si="40">IF(V92="vivier 2",DATEDIF(R92,W92,"y")&amp;" ans" &amp;" " &amp;DATEDIF(R92,W92,"ym")&amp;" mois" &amp;" " &amp;DATEDIF(R92,W92,"md")&amp;" jours"," ")</f>
        <v xml:space="preserve"> </v>
      </c>
      <c r="AC92" s="124" t="str">
        <f t="shared" ref="AC92:AC106" si="41">IF(V92="vivier 2",DATEDIF(R92,W92,"y"),"")</f>
        <v/>
      </c>
      <c r="AD92" s="124" t="str">
        <f t="shared" ref="AD92:AD106" si="42">IF(V92="vivier 2",DATEDIF(R92,W92,"ym"),"")</f>
        <v/>
      </c>
      <c r="AE92" s="124" t="str">
        <f t="shared" ref="AE92:AE106" si="43">IF(V92="vivier 2",DATEDIF(R92,W92,"md"),"")</f>
        <v/>
      </c>
      <c r="AF92" s="126" t="str">
        <f>CONCATENATE(AG93," ans ",AH93," mois ",AI93," jours ")</f>
        <v xml:space="preserve">0 ans 0 mois 0 jours </v>
      </c>
      <c r="AG92" s="124">
        <f>AC107+Y107</f>
        <v>0</v>
      </c>
      <c r="AH92" s="124">
        <f>AD107+Z107</f>
        <v>0</v>
      </c>
      <c r="AI92" s="124">
        <f>AA107+AE107</f>
        <v>0</v>
      </c>
      <c r="AJ92" s="127" t="str">
        <f>IF(AND(L92&gt;=5,N92&lt;$M$13,Y107&gt;=6),"Vivier 1",IF(AND(L92&gt;=5,N92&lt;$M$13,AG93&gt;=8),"Vivier 2",IF(AND(L92=10,N92&lt;$M$16),"Vivier 3","Non éligible")))</f>
        <v>Non éligible</v>
      </c>
      <c r="AK92" s="206"/>
      <c r="AL92" s="177"/>
    </row>
    <row r="93" spans="1:38">
      <c r="A93" s="128"/>
      <c r="B93" s="128"/>
      <c r="C93" s="128"/>
      <c r="D93" s="128"/>
      <c r="E93" s="128"/>
      <c r="F93" s="128"/>
      <c r="G93" s="128"/>
      <c r="H93" s="128"/>
      <c r="I93" s="128"/>
      <c r="J93" s="128"/>
      <c r="K93" s="128"/>
      <c r="L93" s="129"/>
      <c r="M93" s="130"/>
      <c r="N93" s="129"/>
      <c r="O93" s="129"/>
      <c r="P93" s="129"/>
      <c r="Q93" s="131"/>
      <c r="R93" s="115"/>
      <c r="S93" s="132"/>
      <c r="T93" s="132"/>
      <c r="U93" s="133"/>
      <c r="V93" s="134"/>
      <c r="W93" s="135">
        <f>R92</f>
        <v>0</v>
      </c>
      <c r="X93" s="136" t="str">
        <f t="shared" si="36"/>
        <v xml:space="preserve"> </v>
      </c>
      <c r="Y93" s="137" t="str">
        <f t="shared" si="37"/>
        <v/>
      </c>
      <c r="Z93" s="137" t="str">
        <f t="shared" si="38"/>
        <v/>
      </c>
      <c r="AA93" s="137" t="str">
        <f t="shared" si="39"/>
        <v/>
      </c>
      <c r="AB93" s="138" t="str">
        <f t="shared" si="40"/>
        <v xml:space="preserve"> </v>
      </c>
      <c r="AC93" s="137" t="str">
        <f t="shared" si="41"/>
        <v/>
      </c>
      <c r="AD93" s="137" t="str">
        <f t="shared" si="42"/>
        <v/>
      </c>
      <c r="AE93" s="137" t="str">
        <f t="shared" si="43"/>
        <v/>
      </c>
      <c r="AF93" s="139"/>
      <c r="AG93" s="137">
        <f>INT(AG92+(AH92/12))</f>
        <v>0</v>
      </c>
      <c r="AH93" s="137">
        <f>INT(MOD(AH92+INT(AI92/30),12))</f>
        <v>0</v>
      </c>
      <c r="AI93" s="137">
        <f>INT(MOD(AI92,30))</f>
        <v>0</v>
      </c>
      <c r="AJ93" s="140"/>
      <c r="AK93" s="207"/>
      <c r="AL93" s="128"/>
    </row>
    <row r="94" spans="1:38">
      <c r="A94" s="128"/>
      <c r="B94" s="128"/>
      <c r="C94" s="128"/>
      <c r="D94" s="128"/>
      <c r="E94" s="128"/>
      <c r="F94" s="128"/>
      <c r="G94" s="128"/>
      <c r="H94" s="128"/>
      <c r="I94" s="128"/>
      <c r="J94" s="128"/>
      <c r="K94" s="128"/>
      <c r="L94" s="129"/>
      <c r="M94" s="129"/>
      <c r="N94" s="129"/>
      <c r="O94" s="129"/>
      <c r="P94" s="129"/>
      <c r="Q94" s="141"/>
      <c r="R94" s="115"/>
      <c r="S94" s="142"/>
      <c r="T94" s="142"/>
      <c r="U94" s="143"/>
      <c r="V94" s="144"/>
      <c r="W94" s="135">
        <f t="shared" ref="W94:W106" si="44">R93</f>
        <v>0</v>
      </c>
      <c r="X94" s="145" t="str">
        <f t="shared" si="36"/>
        <v xml:space="preserve"> </v>
      </c>
      <c r="Y94" s="146" t="str">
        <f t="shared" si="37"/>
        <v/>
      </c>
      <c r="Z94" s="146" t="str">
        <f t="shared" si="38"/>
        <v/>
      </c>
      <c r="AA94" s="146" t="str">
        <f t="shared" si="39"/>
        <v/>
      </c>
      <c r="AB94" s="147" t="str">
        <f t="shared" si="40"/>
        <v xml:space="preserve"> </v>
      </c>
      <c r="AC94" s="146" t="str">
        <f t="shared" si="41"/>
        <v/>
      </c>
      <c r="AD94" s="146" t="str">
        <f t="shared" si="42"/>
        <v/>
      </c>
      <c r="AE94" s="146" t="str">
        <f t="shared" si="43"/>
        <v/>
      </c>
      <c r="AF94" s="139"/>
      <c r="AG94" s="148"/>
      <c r="AH94" s="148"/>
      <c r="AI94" s="148"/>
      <c r="AJ94" s="149"/>
      <c r="AK94" s="207"/>
      <c r="AL94" s="128"/>
    </row>
    <row r="95" spans="1:38">
      <c r="A95" s="128"/>
      <c r="B95" s="128"/>
      <c r="C95" s="128"/>
      <c r="D95" s="128"/>
      <c r="E95" s="128"/>
      <c r="F95" s="128"/>
      <c r="G95" s="128"/>
      <c r="H95" s="128"/>
      <c r="I95" s="128"/>
      <c r="J95" s="128"/>
      <c r="K95" s="128"/>
      <c r="L95" s="129"/>
      <c r="M95" s="129"/>
      <c r="N95" s="129"/>
      <c r="O95" s="129"/>
      <c r="P95" s="129"/>
      <c r="Q95" s="141"/>
      <c r="R95" s="115"/>
      <c r="S95" s="142"/>
      <c r="T95" s="142"/>
      <c r="U95" s="143"/>
      <c r="V95" s="144"/>
      <c r="W95" s="135">
        <f t="shared" si="44"/>
        <v>0</v>
      </c>
      <c r="X95" s="145" t="str">
        <f t="shared" si="36"/>
        <v xml:space="preserve"> </v>
      </c>
      <c r="Y95" s="146" t="str">
        <f t="shared" si="37"/>
        <v/>
      </c>
      <c r="Z95" s="146" t="str">
        <f t="shared" si="38"/>
        <v/>
      </c>
      <c r="AA95" s="146" t="str">
        <f t="shared" si="39"/>
        <v/>
      </c>
      <c r="AB95" s="147" t="str">
        <f t="shared" si="40"/>
        <v xml:space="preserve"> </v>
      </c>
      <c r="AC95" s="146" t="str">
        <f t="shared" si="41"/>
        <v/>
      </c>
      <c r="AD95" s="146" t="str">
        <f t="shared" si="42"/>
        <v/>
      </c>
      <c r="AE95" s="146" t="str">
        <f t="shared" si="43"/>
        <v/>
      </c>
      <c r="AF95" s="139"/>
      <c r="AG95" s="148"/>
      <c r="AH95" s="148"/>
      <c r="AI95" s="148"/>
      <c r="AJ95" s="149"/>
      <c r="AK95" s="207"/>
      <c r="AL95" s="128"/>
    </row>
    <row r="96" spans="1:38">
      <c r="A96" s="128"/>
      <c r="B96" s="128"/>
      <c r="C96" s="128"/>
      <c r="D96" s="128"/>
      <c r="E96" s="128"/>
      <c r="F96" s="128"/>
      <c r="G96" s="128"/>
      <c r="H96" s="128"/>
      <c r="I96" s="128"/>
      <c r="J96" s="128"/>
      <c r="K96" s="128"/>
      <c r="L96" s="129"/>
      <c r="M96" s="129"/>
      <c r="N96" s="129"/>
      <c r="O96" s="129"/>
      <c r="P96" s="129"/>
      <c r="Q96" s="141"/>
      <c r="R96" s="115"/>
      <c r="S96" s="142"/>
      <c r="T96" s="142"/>
      <c r="U96" s="143"/>
      <c r="V96" s="144"/>
      <c r="W96" s="135">
        <f t="shared" si="44"/>
        <v>0</v>
      </c>
      <c r="X96" s="145" t="str">
        <f t="shared" si="36"/>
        <v xml:space="preserve"> </v>
      </c>
      <c r="Y96" s="146" t="str">
        <f t="shared" si="37"/>
        <v/>
      </c>
      <c r="Z96" s="146" t="str">
        <f t="shared" si="38"/>
        <v/>
      </c>
      <c r="AA96" s="146" t="str">
        <f t="shared" si="39"/>
        <v/>
      </c>
      <c r="AB96" s="147" t="str">
        <f t="shared" si="40"/>
        <v xml:space="preserve"> </v>
      </c>
      <c r="AC96" s="146" t="str">
        <f t="shared" si="41"/>
        <v/>
      </c>
      <c r="AD96" s="146" t="str">
        <f t="shared" si="42"/>
        <v/>
      </c>
      <c r="AE96" s="146" t="str">
        <f t="shared" si="43"/>
        <v/>
      </c>
      <c r="AF96" s="150"/>
      <c r="AG96" s="148"/>
      <c r="AH96" s="148"/>
      <c r="AI96" s="148"/>
      <c r="AJ96" s="151"/>
      <c r="AK96" s="207"/>
      <c r="AL96" s="128"/>
    </row>
    <row r="97" spans="1:38">
      <c r="A97" s="128"/>
      <c r="B97" s="128"/>
      <c r="C97" s="128"/>
      <c r="D97" s="128"/>
      <c r="E97" s="128"/>
      <c r="F97" s="128"/>
      <c r="G97" s="128"/>
      <c r="H97" s="128"/>
      <c r="I97" s="128"/>
      <c r="J97" s="128"/>
      <c r="K97" s="128"/>
      <c r="L97" s="129"/>
      <c r="M97" s="129"/>
      <c r="N97" s="129"/>
      <c r="O97" s="129"/>
      <c r="P97" s="129"/>
      <c r="Q97" s="141"/>
      <c r="R97" s="115"/>
      <c r="S97" s="142"/>
      <c r="T97" s="142"/>
      <c r="U97" s="143"/>
      <c r="V97" s="144"/>
      <c r="W97" s="135">
        <f t="shared" si="44"/>
        <v>0</v>
      </c>
      <c r="X97" s="145" t="str">
        <f t="shared" si="36"/>
        <v xml:space="preserve"> </v>
      </c>
      <c r="Y97" s="146" t="str">
        <f t="shared" si="37"/>
        <v/>
      </c>
      <c r="Z97" s="146" t="str">
        <f t="shared" si="38"/>
        <v/>
      </c>
      <c r="AA97" s="146" t="str">
        <f t="shared" si="39"/>
        <v/>
      </c>
      <c r="AB97" s="147" t="str">
        <f t="shared" si="40"/>
        <v xml:space="preserve"> </v>
      </c>
      <c r="AC97" s="146" t="str">
        <f t="shared" si="41"/>
        <v/>
      </c>
      <c r="AD97" s="146" t="str">
        <f t="shared" si="42"/>
        <v/>
      </c>
      <c r="AE97" s="146" t="str">
        <f t="shared" si="43"/>
        <v/>
      </c>
      <c r="AF97" s="139"/>
      <c r="AG97" s="152"/>
      <c r="AH97" s="152"/>
      <c r="AI97" s="152"/>
      <c r="AJ97" s="151"/>
      <c r="AK97" s="207"/>
      <c r="AL97" s="128"/>
    </row>
    <row r="98" spans="1:38">
      <c r="A98" s="128"/>
      <c r="B98" s="128"/>
      <c r="C98" s="128"/>
      <c r="D98" s="128"/>
      <c r="E98" s="128"/>
      <c r="F98" s="128"/>
      <c r="G98" s="128"/>
      <c r="H98" s="128"/>
      <c r="I98" s="128"/>
      <c r="J98" s="128"/>
      <c r="K98" s="128"/>
      <c r="L98" s="129"/>
      <c r="M98" s="129"/>
      <c r="N98" s="129"/>
      <c r="O98" s="129"/>
      <c r="P98" s="129"/>
      <c r="Q98" s="141"/>
      <c r="R98" s="115"/>
      <c r="S98" s="142"/>
      <c r="T98" s="142"/>
      <c r="U98" s="143"/>
      <c r="V98" s="144"/>
      <c r="W98" s="135">
        <f t="shared" si="44"/>
        <v>0</v>
      </c>
      <c r="X98" s="145" t="str">
        <f t="shared" si="36"/>
        <v xml:space="preserve"> </v>
      </c>
      <c r="Y98" s="146" t="str">
        <f t="shared" si="37"/>
        <v/>
      </c>
      <c r="Z98" s="146" t="str">
        <f t="shared" si="38"/>
        <v/>
      </c>
      <c r="AA98" s="146" t="str">
        <f t="shared" si="39"/>
        <v/>
      </c>
      <c r="AB98" s="147" t="str">
        <f t="shared" si="40"/>
        <v xml:space="preserve"> </v>
      </c>
      <c r="AC98" s="146" t="str">
        <f t="shared" si="41"/>
        <v/>
      </c>
      <c r="AD98" s="146" t="str">
        <f t="shared" si="42"/>
        <v/>
      </c>
      <c r="AE98" s="146" t="str">
        <f t="shared" si="43"/>
        <v/>
      </c>
      <c r="AF98" s="139"/>
      <c r="AG98" s="152"/>
      <c r="AH98" s="152"/>
      <c r="AI98" s="152"/>
      <c r="AJ98" s="151"/>
      <c r="AK98" s="207"/>
      <c r="AL98" s="128"/>
    </row>
    <row r="99" spans="1:38">
      <c r="A99" s="128"/>
      <c r="B99" s="128"/>
      <c r="C99" s="128"/>
      <c r="D99" s="128"/>
      <c r="E99" s="128"/>
      <c r="F99" s="128"/>
      <c r="G99" s="128"/>
      <c r="H99" s="128"/>
      <c r="I99" s="128"/>
      <c r="J99" s="128"/>
      <c r="K99" s="128"/>
      <c r="L99" s="129"/>
      <c r="M99" s="129"/>
      <c r="N99" s="129"/>
      <c r="O99" s="129"/>
      <c r="P99" s="129"/>
      <c r="Q99" s="141"/>
      <c r="R99" s="115"/>
      <c r="S99" s="142"/>
      <c r="T99" s="142"/>
      <c r="U99" s="143"/>
      <c r="V99" s="144"/>
      <c r="W99" s="135">
        <f t="shared" si="44"/>
        <v>0</v>
      </c>
      <c r="X99" s="145" t="str">
        <f t="shared" si="36"/>
        <v xml:space="preserve"> </v>
      </c>
      <c r="Y99" s="146" t="str">
        <f t="shared" si="37"/>
        <v/>
      </c>
      <c r="Z99" s="146" t="str">
        <f t="shared" si="38"/>
        <v/>
      </c>
      <c r="AA99" s="146" t="str">
        <f t="shared" si="39"/>
        <v/>
      </c>
      <c r="AB99" s="147" t="str">
        <f t="shared" si="40"/>
        <v xml:space="preserve"> </v>
      </c>
      <c r="AC99" s="146" t="str">
        <f t="shared" si="41"/>
        <v/>
      </c>
      <c r="AD99" s="146" t="str">
        <f t="shared" si="42"/>
        <v/>
      </c>
      <c r="AE99" s="146" t="str">
        <f t="shared" si="43"/>
        <v/>
      </c>
      <c r="AF99" s="139"/>
      <c r="AG99" s="152"/>
      <c r="AH99" s="152"/>
      <c r="AI99" s="152"/>
      <c r="AJ99" s="151"/>
      <c r="AK99" s="207"/>
      <c r="AL99" s="128"/>
    </row>
    <row r="100" spans="1:38">
      <c r="A100" s="128"/>
      <c r="B100" s="128"/>
      <c r="C100" s="128"/>
      <c r="D100" s="128"/>
      <c r="E100" s="128"/>
      <c r="F100" s="128"/>
      <c r="G100" s="128"/>
      <c r="H100" s="128"/>
      <c r="I100" s="128"/>
      <c r="J100" s="128"/>
      <c r="K100" s="128"/>
      <c r="L100" s="129"/>
      <c r="M100" s="129"/>
      <c r="N100" s="129"/>
      <c r="O100" s="129"/>
      <c r="P100" s="129"/>
      <c r="Q100" s="141"/>
      <c r="R100" s="115"/>
      <c r="S100" s="142"/>
      <c r="T100" s="142"/>
      <c r="U100" s="143"/>
      <c r="V100" s="144"/>
      <c r="W100" s="135">
        <f t="shared" si="44"/>
        <v>0</v>
      </c>
      <c r="X100" s="145" t="str">
        <f t="shared" si="36"/>
        <v xml:space="preserve"> </v>
      </c>
      <c r="Y100" s="146" t="str">
        <f t="shared" si="37"/>
        <v/>
      </c>
      <c r="Z100" s="146" t="str">
        <f t="shared" si="38"/>
        <v/>
      </c>
      <c r="AA100" s="146" t="str">
        <f t="shared" si="39"/>
        <v/>
      </c>
      <c r="AB100" s="147" t="str">
        <f t="shared" si="40"/>
        <v xml:space="preserve"> </v>
      </c>
      <c r="AC100" s="146" t="str">
        <f t="shared" si="41"/>
        <v/>
      </c>
      <c r="AD100" s="146" t="str">
        <f t="shared" si="42"/>
        <v/>
      </c>
      <c r="AE100" s="146" t="str">
        <f t="shared" si="43"/>
        <v/>
      </c>
      <c r="AF100" s="139"/>
      <c r="AG100" s="152"/>
      <c r="AH100" s="152"/>
      <c r="AI100" s="152"/>
      <c r="AJ100" s="151"/>
      <c r="AK100" s="207"/>
      <c r="AL100" s="128"/>
    </row>
    <row r="101" spans="1:38">
      <c r="A101" s="128"/>
      <c r="B101" s="128"/>
      <c r="C101" s="128"/>
      <c r="D101" s="128"/>
      <c r="E101" s="128"/>
      <c r="F101" s="128"/>
      <c r="G101" s="128"/>
      <c r="H101" s="128"/>
      <c r="I101" s="128"/>
      <c r="J101" s="128"/>
      <c r="K101" s="128"/>
      <c r="L101" s="129"/>
      <c r="M101" s="129"/>
      <c r="N101" s="129"/>
      <c r="O101" s="129"/>
      <c r="P101" s="129"/>
      <c r="Q101" s="141"/>
      <c r="R101" s="115"/>
      <c r="S101" s="142"/>
      <c r="T101" s="142"/>
      <c r="U101" s="143"/>
      <c r="V101" s="144"/>
      <c r="W101" s="135">
        <f t="shared" si="44"/>
        <v>0</v>
      </c>
      <c r="X101" s="145" t="str">
        <f t="shared" si="36"/>
        <v xml:space="preserve"> </v>
      </c>
      <c r="Y101" s="146" t="str">
        <f t="shared" si="37"/>
        <v/>
      </c>
      <c r="Z101" s="146" t="str">
        <f t="shared" si="38"/>
        <v/>
      </c>
      <c r="AA101" s="146" t="str">
        <f t="shared" si="39"/>
        <v/>
      </c>
      <c r="AB101" s="147" t="str">
        <f t="shared" si="40"/>
        <v xml:space="preserve"> </v>
      </c>
      <c r="AC101" s="146" t="str">
        <f t="shared" si="41"/>
        <v/>
      </c>
      <c r="AD101" s="146" t="str">
        <f t="shared" si="42"/>
        <v/>
      </c>
      <c r="AE101" s="146" t="str">
        <f t="shared" si="43"/>
        <v/>
      </c>
      <c r="AF101" s="139"/>
      <c r="AG101" s="152"/>
      <c r="AH101" s="152"/>
      <c r="AI101" s="152"/>
      <c r="AJ101" s="151"/>
      <c r="AK101" s="207"/>
      <c r="AL101" s="128"/>
    </row>
    <row r="102" spans="1:38">
      <c r="A102" s="128"/>
      <c r="B102" s="128"/>
      <c r="C102" s="128"/>
      <c r="D102" s="128"/>
      <c r="E102" s="128"/>
      <c r="F102" s="128"/>
      <c r="G102" s="128"/>
      <c r="H102" s="128"/>
      <c r="I102" s="128"/>
      <c r="J102" s="128"/>
      <c r="K102" s="128"/>
      <c r="L102" s="129"/>
      <c r="M102" s="129"/>
      <c r="N102" s="129"/>
      <c r="O102" s="129"/>
      <c r="P102" s="129"/>
      <c r="Q102" s="141"/>
      <c r="R102" s="115"/>
      <c r="S102" s="142"/>
      <c r="T102" s="142"/>
      <c r="U102" s="153"/>
      <c r="V102" s="144"/>
      <c r="W102" s="135">
        <f t="shared" si="44"/>
        <v>0</v>
      </c>
      <c r="X102" s="145" t="str">
        <f t="shared" si="36"/>
        <v xml:space="preserve"> </v>
      </c>
      <c r="Y102" s="146" t="str">
        <f t="shared" si="37"/>
        <v/>
      </c>
      <c r="Z102" s="146" t="str">
        <f t="shared" si="38"/>
        <v/>
      </c>
      <c r="AA102" s="146" t="str">
        <f t="shared" si="39"/>
        <v/>
      </c>
      <c r="AB102" s="147" t="str">
        <f t="shared" si="40"/>
        <v xml:space="preserve"> </v>
      </c>
      <c r="AC102" s="146" t="str">
        <f t="shared" si="41"/>
        <v/>
      </c>
      <c r="AD102" s="146" t="str">
        <f t="shared" si="42"/>
        <v/>
      </c>
      <c r="AE102" s="146" t="str">
        <f t="shared" si="43"/>
        <v/>
      </c>
      <c r="AF102" s="139"/>
      <c r="AG102" s="152"/>
      <c r="AH102" s="152"/>
      <c r="AI102" s="152"/>
      <c r="AJ102" s="151"/>
      <c r="AK102" s="207"/>
      <c r="AL102" s="128"/>
    </row>
    <row r="103" spans="1:38">
      <c r="A103" s="128"/>
      <c r="B103" s="128"/>
      <c r="C103" s="128"/>
      <c r="D103" s="128"/>
      <c r="E103" s="128"/>
      <c r="F103" s="128"/>
      <c r="G103" s="128"/>
      <c r="H103" s="128"/>
      <c r="I103" s="128"/>
      <c r="J103" s="128"/>
      <c r="K103" s="128"/>
      <c r="L103" s="129"/>
      <c r="M103" s="129"/>
      <c r="N103" s="129"/>
      <c r="O103" s="129"/>
      <c r="P103" s="129"/>
      <c r="Q103" s="141"/>
      <c r="R103" s="115"/>
      <c r="S103" s="142"/>
      <c r="T103" s="142"/>
      <c r="U103" s="143"/>
      <c r="V103" s="144"/>
      <c r="W103" s="135">
        <f t="shared" si="44"/>
        <v>0</v>
      </c>
      <c r="X103" s="145" t="str">
        <f t="shared" si="36"/>
        <v xml:space="preserve"> </v>
      </c>
      <c r="Y103" s="146" t="str">
        <f t="shared" si="37"/>
        <v/>
      </c>
      <c r="Z103" s="146" t="str">
        <f t="shared" si="38"/>
        <v/>
      </c>
      <c r="AA103" s="146" t="str">
        <f t="shared" si="39"/>
        <v/>
      </c>
      <c r="AB103" s="147" t="str">
        <f t="shared" si="40"/>
        <v xml:space="preserve"> </v>
      </c>
      <c r="AC103" s="146" t="str">
        <f t="shared" si="41"/>
        <v/>
      </c>
      <c r="AD103" s="146" t="str">
        <f t="shared" si="42"/>
        <v/>
      </c>
      <c r="AE103" s="146" t="str">
        <f t="shared" si="43"/>
        <v/>
      </c>
      <c r="AF103" s="139"/>
      <c r="AG103" s="152"/>
      <c r="AH103" s="152"/>
      <c r="AI103" s="152"/>
      <c r="AJ103" s="151"/>
      <c r="AK103" s="207"/>
      <c r="AL103" s="128"/>
    </row>
    <row r="104" spans="1:38">
      <c r="A104" s="128"/>
      <c r="B104" s="128"/>
      <c r="C104" s="128"/>
      <c r="D104" s="128"/>
      <c r="E104" s="128"/>
      <c r="F104" s="128"/>
      <c r="G104" s="128"/>
      <c r="H104" s="128"/>
      <c r="I104" s="128"/>
      <c r="J104" s="128"/>
      <c r="K104" s="128"/>
      <c r="L104" s="129"/>
      <c r="M104" s="129"/>
      <c r="N104" s="129"/>
      <c r="O104" s="129"/>
      <c r="P104" s="129"/>
      <c r="Q104" s="141"/>
      <c r="R104" s="115"/>
      <c r="S104" s="142"/>
      <c r="T104" s="142"/>
      <c r="U104" s="143"/>
      <c r="V104" s="144"/>
      <c r="W104" s="135">
        <f t="shared" si="44"/>
        <v>0</v>
      </c>
      <c r="X104" s="145" t="str">
        <f t="shared" si="36"/>
        <v xml:space="preserve"> </v>
      </c>
      <c r="Y104" s="146" t="str">
        <f t="shared" si="37"/>
        <v/>
      </c>
      <c r="Z104" s="146" t="str">
        <f t="shared" si="38"/>
        <v/>
      </c>
      <c r="AA104" s="146" t="str">
        <f t="shared" si="39"/>
        <v/>
      </c>
      <c r="AB104" s="147" t="str">
        <f t="shared" si="40"/>
        <v xml:space="preserve"> </v>
      </c>
      <c r="AC104" s="146" t="str">
        <f t="shared" si="41"/>
        <v/>
      </c>
      <c r="AD104" s="146" t="str">
        <f t="shared" si="42"/>
        <v/>
      </c>
      <c r="AE104" s="146" t="str">
        <f t="shared" si="43"/>
        <v/>
      </c>
      <c r="AF104" s="139"/>
      <c r="AG104" s="148"/>
      <c r="AH104" s="148"/>
      <c r="AI104" s="148"/>
      <c r="AJ104" s="151"/>
      <c r="AK104" s="207"/>
      <c r="AL104" s="128"/>
    </row>
    <row r="105" spans="1:38">
      <c r="A105" s="128"/>
      <c r="B105" s="128"/>
      <c r="C105" s="128"/>
      <c r="D105" s="128"/>
      <c r="E105" s="128"/>
      <c r="F105" s="128"/>
      <c r="G105" s="128"/>
      <c r="H105" s="128"/>
      <c r="I105" s="128"/>
      <c r="J105" s="128"/>
      <c r="K105" s="128"/>
      <c r="L105" s="129"/>
      <c r="M105" s="129"/>
      <c r="N105" s="129"/>
      <c r="O105" s="129"/>
      <c r="P105" s="129"/>
      <c r="Q105" s="141"/>
      <c r="R105" s="115"/>
      <c r="S105" s="142"/>
      <c r="T105" s="142"/>
      <c r="U105" s="143"/>
      <c r="V105" s="144"/>
      <c r="W105" s="135">
        <f t="shared" si="44"/>
        <v>0</v>
      </c>
      <c r="X105" s="145" t="str">
        <f t="shared" si="36"/>
        <v xml:space="preserve"> </v>
      </c>
      <c r="Y105" s="146" t="str">
        <f t="shared" si="37"/>
        <v/>
      </c>
      <c r="Z105" s="146" t="str">
        <f t="shared" si="38"/>
        <v/>
      </c>
      <c r="AA105" s="146" t="str">
        <f t="shared" si="39"/>
        <v/>
      </c>
      <c r="AB105" s="147" t="str">
        <f t="shared" si="40"/>
        <v xml:space="preserve"> </v>
      </c>
      <c r="AC105" s="146" t="str">
        <f t="shared" si="41"/>
        <v/>
      </c>
      <c r="AD105" s="146" t="str">
        <f t="shared" si="42"/>
        <v/>
      </c>
      <c r="AE105" s="146" t="str">
        <f t="shared" si="43"/>
        <v/>
      </c>
      <c r="AF105" s="139"/>
      <c r="AG105" s="148"/>
      <c r="AH105" s="148"/>
      <c r="AI105" s="148"/>
      <c r="AJ105" s="149"/>
      <c r="AK105" s="207"/>
      <c r="AL105" s="128"/>
    </row>
    <row r="106" spans="1:38">
      <c r="A106" s="128"/>
      <c r="B106" s="128"/>
      <c r="C106" s="128"/>
      <c r="D106" s="128"/>
      <c r="E106" s="128"/>
      <c r="F106" s="128"/>
      <c r="G106" s="128"/>
      <c r="H106" s="128"/>
      <c r="I106" s="128"/>
      <c r="J106" s="128"/>
      <c r="K106" s="128"/>
      <c r="L106" s="129"/>
      <c r="M106" s="129"/>
      <c r="N106" s="129"/>
      <c r="O106" s="129"/>
      <c r="P106" s="129"/>
      <c r="Q106" s="141"/>
      <c r="R106" s="115"/>
      <c r="S106" s="142"/>
      <c r="T106" s="142"/>
      <c r="U106" s="143"/>
      <c r="V106" s="144"/>
      <c r="W106" s="135">
        <f t="shared" si="44"/>
        <v>0</v>
      </c>
      <c r="X106" s="145" t="str">
        <f t="shared" si="36"/>
        <v xml:space="preserve"> </v>
      </c>
      <c r="Y106" s="146" t="str">
        <f t="shared" si="37"/>
        <v/>
      </c>
      <c r="Z106" s="146" t="str">
        <f t="shared" si="38"/>
        <v/>
      </c>
      <c r="AA106" s="146" t="str">
        <f t="shared" si="39"/>
        <v/>
      </c>
      <c r="AB106" s="147" t="str">
        <f t="shared" si="40"/>
        <v xml:space="preserve"> </v>
      </c>
      <c r="AC106" s="146" t="str">
        <f t="shared" si="41"/>
        <v/>
      </c>
      <c r="AD106" s="146" t="str">
        <f t="shared" si="42"/>
        <v/>
      </c>
      <c r="AE106" s="146" t="str">
        <f t="shared" si="43"/>
        <v/>
      </c>
      <c r="AF106" s="150"/>
      <c r="AG106" s="148"/>
      <c r="AH106" s="148"/>
      <c r="AI106" s="148"/>
      <c r="AJ106" s="149"/>
      <c r="AK106" s="207"/>
      <c r="AL106" s="128"/>
    </row>
    <row r="107" spans="1:38">
      <c r="A107" s="128"/>
      <c r="B107" s="128"/>
      <c r="C107" s="128"/>
      <c r="D107" s="128"/>
      <c r="E107" s="128"/>
      <c r="F107" s="128"/>
      <c r="G107" s="128"/>
      <c r="H107" s="128"/>
      <c r="I107" s="128"/>
      <c r="J107" s="128"/>
      <c r="K107" s="128"/>
      <c r="L107" s="129"/>
      <c r="M107" s="129"/>
      <c r="N107" s="129"/>
      <c r="O107" s="129"/>
      <c r="P107" s="129"/>
      <c r="Q107" s="154"/>
      <c r="R107" s="155"/>
      <c r="S107" s="149"/>
      <c r="T107" s="149"/>
      <c r="U107" s="149"/>
      <c r="V107" s="155" t="s">
        <v>155</v>
      </c>
      <c r="W107" s="156"/>
      <c r="X107" s="157" t="str">
        <f>CONCATENATE(Y107, " ans ",Z107, " mois ",AA107," jours ")</f>
        <v xml:space="preserve">0 ans 0 mois 0 jours </v>
      </c>
      <c r="Y107" s="158">
        <f>INT(SUM(Y92:Y106)+SUM(Z92:Z106)/12)</f>
        <v>0</v>
      </c>
      <c r="Z107" s="158">
        <f>INT(MOD(SUM(Z92:Z106)+INT(SUM(AA92:AA106)/30),12))</f>
        <v>0</v>
      </c>
      <c r="AA107" s="159">
        <f>INT(MOD(SUM(AA92:AA106),30))</f>
        <v>0</v>
      </c>
      <c r="AB107" s="160" t="str">
        <f>CONCATENATE(AC107, " ans ",AD107, " mois ",AE107," jours ")</f>
        <v xml:space="preserve">0 ans 0 mois 0 jours </v>
      </c>
      <c r="AC107" s="161">
        <f>INT(SUM(AC92:AC106)+SUM(AD92:AD106)/12)</f>
        <v>0</v>
      </c>
      <c r="AD107" s="161">
        <f>INT(MOD(SUM(AD92:AD106)+INT(SUM(AE92:AE106)/30),12))</f>
        <v>0</v>
      </c>
      <c r="AE107" s="162">
        <f>INT(MOD(SUM(AE92:AE106),30))</f>
        <v>0</v>
      </c>
      <c r="AF107" s="150"/>
      <c r="AG107" s="163"/>
      <c r="AH107" s="163"/>
      <c r="AI107" s="163"/>
      <c r="AJ107" s="149"/>
      <c r="AK107" s="207"/>
      <c r="AL107" s="128"/>
    </row>
    <row r="110" spans="1:38">
      <c r="A110" s="164" t="s">
        <v>156</v>
      </c>
    </row>
    <row r="111" spans="1:38">
      <c r="A111" s="208" t="s">
        <v>157</v>
      </c>
      <c r="B111" s="208"/>
      <c r="C111" s="208"/>
      <c r="D111" s="208"/>
      <c r="E111" s="208"/>
      <c r="F111" s="208"/>
      <c r="G111" s="208"/>
      <c r="H111" s="208"/>
      <c r="I111" s="208"/>
      <c r="J111" s="208"/>
      <c r="K111" s="208"/>
      <c r="L111" s="208"/>
      <c r="M111" s="208"/>
      <c r="N111" s="208"/>
      <c r="O111" s="208"/>
      <c r="P111" s="208"/>
      <c r="Q111" s="208"/>
      <c r="R111" s="208"/>
      <c r="S111" s="208"/>
      <c r="T111" s="208"/>
      <c r="U111" s="208"/>
    </row>
    <row r="114" spans="1:38" ht="15">
      <c r="A114" s="81" t="s">
        <v>158</v>
      </c>
      <c r="B114" s="172"/>
      <c r="C114" s="172"/>
      <c r="D114" s="172"/>
      <c r="E114" s="172"/>
      <c r="F114" s="172"/>
      <c r="G114" s="172"/>
      <c r="H114" s="172"/>
      <c r="I114" s="172"/>
    </row>
    <row r="116" spans="1:38">
      <c r="A116" s="209" t="s">
        <v>159</v>
      </c>
      <c r="B116" s="209"/>
      <c r="C116" s="209"/>
      <c r="D116" s="210"/>
      <c r="E116" s="165"/>
      <c r="F116" s="166"/>
      <c r="G116" s="209" t="s">
        <v>104</v>
      </c>
      <c r="H116" s="210"/>
      <c r="I116" s="165"/>
      <c r="J116" s="167"/>
      <c r="K116" s="166"/>
      <c r="L116" s="168">
        <f>E116-I116</f>
        <v>0</v>
      </c>
      <c r="M116" s="166"/>
      <c r="N116" s="166" t="s">
        <v>40</v>
      </c>
      <c r="O116" s="166"/>
      <c r="P116" s="169" t="e">
        <f>I116/E116</f>
        <v>#DIV/0!</v>
      </c>
      <c r="Q116" s="166"/>
      <c r="R116" s="166" t="s">
        <v>41</v>
      </c>
      <c r="S116" s="166"/>
      <c r="T116" s="169" t="e">
        <f>L116/E116</f>
        <v>#DIV/0!</v>
      </c>
      <c r="U116" s="166"/>
      <c r="V116" s="166"/>
      <c r="W116" s="166"/>
      <c r="X116" s="166"/>
      <c r="Y116" s="166"/>
      <c r="Z116" s="166"/>
      <c r="AA116" s="166"/>
      <c r="AB116" s="166"/>
      <c r="AC116" s="166"/>
      <c r="AD116" s="166"/>
      <c r="AE116" s="166"/>
      <c r="AF116" s="166"/>
      <c r="AG116" s="166"/>
      <c r="AH116" s="166"/>
      <c r="AI116" s="166"/>
      <c r="AJ116" s="166"/>
      <c r="AK116" s="166"/>
      <c r="AL116" s="166"/>
    </row>
    <row r="117" spans="1:38">
      <c r="A117" s="209" t="s">
        <v>160</v>
      </c>
      <c r="B117" s="209"/>
      <c r="C117" s="209"/>
      <c r="D117" s="210"/>
      <c r="E117" s="165"/>
      <c r="F117" s="166"/>
      <c r="G117" s="209" t="s">
        <v>104</v>
      </c>
      <c r="H117" s="210"/>
      <c r="I117" s="165"/>
      <c r="J117" s="167"/>
      <c r="K117" s="166"/>
      <c r="L117" s="168">
        <f>E117-I117</f>
        <v>0</v>
      </c>
      <c r="M117" s="166"/>
      <c r="N117" s="166" t="s">
        <v>161</v>
      </c>
      <c r="O117" s="166"/>
      <c r="P117" s="169" t="e">
        <f>I117/E117</f>
        <v>#DIV/0!</v>
      </c>
      <c r="Q117" s="166"/>
      <c r="R117" s="166" t="s">
        <v>41</v>
      </c>
      <c r="S117" s="166"/>
      <c r="T117" s="169" t="e">
        <f>L117/E117</f>
        <v>#DIV/0!</v>
      </c>
      <c r="U117" s="166"/>
      <c r="V117" s="166"/>
      <c r="W117" s="166"/>
      <c r="X117" s="166"/>
      <c r="Y117" s="166"/>
      <c r="Z117" s="166"/>
      <c r="AA117" s="166"/>
      <c r="AB117" s="166"/>
      <c r="AC117" s="166"/>
      <c r="AD117" s="166"/>
      <c r="AE117" s="166"/>
      <c r="AF117" s="166"/>
      <c r="AG117" s="166"/>
      <c r="AH117" s="166"/>
      <c r="AI117" s="166"/>
      <c r="AJ117" s="166"/>
      <c r="AK117" s="166"/>
      <c r="AL117" s="166"/>
    </row>
    <row r="122" spans="1:38" ht="15">
      <c r="P122" s="217" t="s">
        <v>68</v>
      </c>
      <c r="Q122" s="217"/>
      <c r="R122" s="217"/>
    </row>
    <row r="123" spans="1:38">
      <c r="P123" s="202" t="s">
        <v>69</v>
      </c>
      <c r="Q123" s="202"/>
      <c r="R123" s="202"/>
      <c r="S123" s="202"/>
      <c r="T123" s="202"/>
    </row>
    <row r="124" spans="1:38">
      <c r="P124" s="202" t="s">
        <v>70</v>
      </c>
      <c r="Q124" s="202"/>
      <c r="R124" s="202"/>
      <c r="S124" s="202"/>
      <c r="T124" s="202"/>
    </row>
  </sheetData>
  <mergeCells count="22">
    <mergeCell ref="AK39:AK54"/>
    <mergeCell ref="AK75:AK90"/>
    <mergeCell ref="A117:D117"/>
    <mergeCell ref="G117:H117"/>
    <mergeCell ref="P122:R122"/>
    <mergeCell ref="AK56:AK71"/>
    <mergeCell ref="P124:T124"/>
    <mergeCell ref="A1:AJ1"/>
    <mergeCell ref="T4:AK4"/>
    <mergeCell ref="AK92:AK107"/>
    <mergeCell ref="A111:U111"/>
    <mergeCell ref="A116:D116"/>
    <mergeCell ref="G116:H116"/>
    <mergeCell ref="A3:B3"/>
    <mergeCell ref="A4:B4"/>
    <mergeCell ref="C3:G3"/>
    <mergeCell ref="C4:G4"/>
    <mergeCell ref="L3:X3"/>
    <mergeCell ref="T5:AK8"/>
    <mergeCell ref="A7:B7"/>
    <mergeCell ref="AK22:AK37"/>
    <mergeCell ref="P123:T123"/>
  </mergeCells>
  <dataValidations count="9">
    <dataValidation type="whole" allowBlank="1" showInputMessage="1" showErrorMessage="1" sqref="A22:B22">
      <formula1>1</formula1>
      <formula2>99</formula2>
    </dataValidation>
    <dataValidation type="whole" allowBlank="1" showInputMessage="1" showErrorMessage="1" errorTitle="Saisie incorrecte !" error="Votre saisie est incorrecte, merci d'utiliser le menu déroulant." sqref="L22 L39 L56 L75 L92">
      <formula1>5</formula1>
      <formula2>10</formula2>
    </dataValidation>
    <dataValidation type="list" allowBlank="1" showInputMessage="1" showErrorMessage="1" sqref="F22 F39 F56 F75 F92">
      <formula1>$Q$16:$Q$17</formula1>
    </dataValidation>
    <dataValidation type="list" operator="equal" allowBlank="1" showInputMessage="1" showErrorMessage="1" errorTitle="Saisie incorrecte !" error="Votre saisie est incorrecte, merci d'utiliser le menu déroulant. " sqref="V22:V36 V56:V70 V75:V89 V39:V53 V92:V106">
      <formula1>$V$11:$V$14</formula1>
      <formula2>0</formula2>
    </dataValidation>
    <dataValidation type="list" allowBlank="1" showInputMessage="1" showErrorMessage="1" sqref="J39 J92 J75 J56">
      <formula1>$A$18:$A$26</formula1>
    </dataValidation>
    <dataValidation type="list" allowBlank="1" showInputMessage="1" showErrorMessage="1" sqref="Q92:Q106">
      <formula1>$A$31:$A$37</formula1>
    </dataValidation>
    <dataValidation type="list" allowBlank="1" showInputMessage="1" showErrorMessage="1" sqref="Q75:Q89">
      <formula1>$A$31:$A$37</formula1>
    </dataValidation>
    <dataValidation type="list" allowBlank="1" showInputMessage="1" showErrorMessage="1" sqref="Q56:Q70">
      <formula1>$A$31:$A$37</formula1>
    </dataValidation>
    <dataValidation type="list" allowBlank="1" showInputMessage="1" showErrorMessage="1" sqref="Q39:Q53">
      <formula1>$A$31:$A$37</formula1>
    </dataValidation>
  </dataValidations>
  <pageMargins left="0.23622047244094491" right="0.23622047244094491" top="0.35433070866141736" bottom="0.35433070866141736" header="0.31496062992125984" footer="0"/>
  <pageSetup paperSize="8" scale="80" orientation="landscape" r:id="rId1"/>
  <headerFooter>
    <oddFooter>&amp;L&amp;9MTECT_SG/DRH/CMGP/ESP&amp;CPage &amp;P&amp;R&amp;9TRC_cat A_Techniques_Maritimes_promotions 2025</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Sources!$A$17:$A$25</xm:f>
          </x14:formula1>
          <xm:sqref>J22</xm:sqref>
        </x14:dataValidation>
        <x14:dataValidation type="list" allowBlank="1" showInputMessage="1" showErrorMessage="1">
          <x14:formula1>
            <xm:f>Sources!$A$31:$A$37</xm:f>
          </x14:formula1>
          <xm:sqref>Q22:Q36</xm:sqref>
        </x14:dataValidation>
        <x14:dataValidation type="list" allowBlank="1" showInputMessage="1" showErrorMessage="1">
          <x14:formula1>
            <xm:f>Sources!$A$13:$A$14</xm:f>
          </x14:formula1>
          <xm:sqref>L3:X3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2:N54"/>
  <sheetViews>
    <sheetView topLeftCell="A43" workbookViewId="0">
      <selection activeCell="E26" sqref="E26"/>
    </sheetView>
  </sheetViews>
  <sheetFormatPr baseColWidth="10" defaultRowHeight="14.25"/>
  <sheetData>
    <row r="2" spans="1:13">
      <c r="A2" s="12" t="s">
        <v>28</v>
      </c>
      <c r="K2" s="12" t="s">
        <v>7</v>
      </c>
      <c r="M2" s="12" t="s">
        <v>6</v>
      </c>
    </row>
    <row r="3" spans="1:13" ht="15">
      <c r="A3" s="13" t="s">
        <v>121</v>
      </c>
      <c r="K3" s="12" t="s">
        <v>9</v>
      </c>
      <c r="M3" t="s">
        <v>30</v>
      </c>
    </row>
    <row r="4" spans="1:13" ht="15">
      <c r="A4" s="13" t="s">
        <v>120</v>
      </c>
      <c r="K4" s="11">
        <v>45658</v>
      </c>
      <c r="M4" t="s">
        <v>31</v>
      </c>
    </row>
    <row r="5" spans="1:13">
      <c r="K5" s="11">
        <v>46022</v>
      </c>
    </row>
    <row r="6" spans="1:13">
      <c r="K6" s="11">
        <v>45641</v>
      </c>
    </row>
    <row r="7" spans="1:13">
      <c r="A7" s="12" t="s">
        <v>29</v>
      </c>
      <c r="C7" t="s">
        <v>164</v>
      </c>
    </row>
    <row r="8" spans="1:13" ht="15">
      <c r="A8" s="34" t="s">
        <v>119</v>
      </c>
    </row>
    <row r="9" spans="1:13" ht="15">
      <c r="A9" s="34" t="s">
        <v>165</v>
      </c>
    </row>
    <row r="10" spans="1:13" ht="15">
      <c r="A10" s="13" t="s">
        <v>122</v>
      </c>
    </row>
    <row r="11" spans="1:13" ht="15">
      <c r="A11" s="34" t="s">
        <v>123</v>
      </c>
      <c r="K11" s="12"/>
      <c r="M11" s="12" t="s">
        <v>16</v>
      </c>
    </row>
    <row r="12" spans="1:13" ht="15">
      <c r="A12" s="13"/>
      <c r="M12" t="s">
        <v>10</v>
      </c>
    </row>
    <row r="13" spans="1:13" ht="15">
      <c r="A13" s="13" t="s">
        <v>117</v>
      </c>
      <c r="M13" t="s">
        <v>8</v>
      </c>
    </row>
    <row r="14" spans="1:13" ht="15">
      <c r="A14" s="13" t="s">
        <v>124</v>
      </c>
    </row>
    <row r="15" spans="1:13" ht="15">
      <c r="A15" s="13"/>
    </row>
    <row r="16" spans="1:13">
      <c r="A16" s="12" t="s">
        <v>46</v>
      </c>
    </row>
    <row r="17" spans="1:11">
      <c r="A17" t="s">
        <v>47</v>
      </c>
    </row>
    <row r="18" spans="1:11">
      <c r="A18" t="s">
        <v>48</v>
      </c>
    </row>
    <row r="19" spans="1:11">
      <c r="A19" t="s">
        <v>49</v>
      </c>
    </row>
    <row r="20" spans="1:11">
      <c r="A20" t="s">
        <v>50</v>
      </c>
    </row>
    <row r="21" spans="1:11">
      <c r="A21" t="s">
        <v>51</v>
      </c>
    </row>
    <row r="22" spans="1:11">
      <c r="A22" s="14" t="s">
        <v>52</v>
      </c>
      <c r="E22" s="12" t="s">
        <v>45</v>
      </c>
      <c r="H22" s="12" t="s">
        <v>95</v>
      </c>
      <c r="K22" s="12" t="s">
        <v>32</v>
      </c>
    </row>
    <row r="23" spans="1:11" ht="15">
      <c r="A23" t="s">
        <v>53</v>
      </c>
      <c r="E23" t="s">
        <v>30</v>
      </c>
      <c r="H23" s="44" t="s">
        <v>88</v>
      </c>
      <c r="K23" t="s">
        <v>33</v>
      </c>
    </row>
    <row r="24" spans="1:11" ht="15">
      <c r="A24" t="s">
        <v>54</v>
      </c>
      <c r="E24" t="s">
        <v>31</v>
      </c>
      <c r="H24" s="44" t="s">
        <v>89</v>
      </c>
      <c r="K24" t="s">
        <v>34</v>
      </c>
    </row>
    <row r="25" spans="1:11" ht="15">
      <c r="A25" t="s">
        <v>55</v>
      </c>
      <c r="H25" s="44" t="s">
        <v>90</v>
      </c>
      <c r="K25" t="s">
        <v>35</v>
      </c>
    </row>
    <row r="26" spans="1:11" ht="16.5">
      <c r="C26" s="46"/>
      <c r="H26" s="44" t="s">
        <v>91</v>
      </c>
      <c r="K26" t="s">
        <v>36</v>
      </c>
    </row>
    <row r="27" spans="1:11" ht="15">
      <c r="E27" s="12" t="s">
        <v>73</v>
      </c>
      <c r="H27" s="44" t="s">
        <v>92</v>
      </c>
      <c r="K27" t="s">
        <v>37</v>
      </c>
    </row>
    <row r="28" spans="1:11" ht="15">
      <c r="E28" t="s">
        <v>71</v>
      </c>
      <c r="H28" s="44" t="s">
        <v>93</v>
      </c>
      <c r="K28" t="s">
        <v>31</v>
      </c>
    </row>
    <row r="29" spans="1:11">
      <c r="E29" t="s">
        <v>72</v>
      </c>
    </row>
    <row r="30" spans="1:11">
      <c r="A30" s="12" t="s">
        <v>79</v>
      </c>
      <c r="E30" t="s">
        <v>125</v>
      </c>
    </row>
    <row r="31" spans="1:11">
      <c r="A31" t="s">
        <v>80</v>
      </c>
      <c r="E31" t="s">
        <v>74</v>
      </c>
      <c r="H31" s="12" t="s">
        <v>94</v>
      </c>
    </row>
    <row r="32" spans="1:11" ht="15">
      <c r="A32" t="s">
        <v>81</v>
      </c>
      <c r="H32" s="83" t="s">
        <v>96</v>
      </c>
    </row>
    <row r="33" spans="1:14" ht="15">
      <c r="A33" t="s">
        <v>82</v>
      </c>
      <c r="G33" s="28"/>
      <c r="H33" s="87" t="s">
        <v>97</v>
      </c>
      <c r="I33" s="29"/>
      <c r="J33" s="29"/>
      <c r="K33" s="29"/>
      <c r="L33" s="30"/>
      <c r="M33" s="29"/>
      <c r="N33" s="29"/>
    </row>
    <row r="34" spans="1:14" ht="15">
      <c r="A34" t="s">
        <v>83</v>
      </c>
      <c r="E34" s="12" t="s">
        <v>87</v>
      </c>
      <c r="G34" s="30"/>
      <c r="H34" s="88" t="s">
        <v>98</v>
      </c>
      <c r="I34" s="30"/>
      <c r="J34" s="32"/>
      <c r="K34" s="32"/>
      <c r="L34" s="30"/>
      <c r="M34" s="30"/>
      <c r="N34" s="31"/>
    </row>
    <row r="35" spans="1:14" ht="15">
      <c r="A35" t="s">
        <v>84</v>
      </c>
      <c r="E35">
        <v>1</v>
      </c>
      <c r="G35" s="30"/>
      <c r="H35" s="88" t="s">
        <v>126</v>
      </c>
      <c r="I35" s="30"/>
      <c r="J35" s="32"/>
      <c r="K35" s="32"/>
      <c r="L35" s="30"/>
      <c r="M35" s="30"/>
      <c r="N35" s="33"/>
    </row>
    <row r="36" spans="1:14" ht="15">
      <c r="A36" t="s">
        <v>85</v>
      </c>
      <c r="E36">
        <v>2</v>
      </c>
      <c r="G36" s="30"/>
      <c r="H36" s="88" t="s">
        <v>128</v>
      </c>
      <c r="I36" s="30"/>
      <c r="J36" s="32"/>
      <c r="K36" s="32"/>
      <c r="L36" s="30"/>
      <c r="M36" s="30"/>
      <c r="N36" s="33"/>
    </row>
    <row r="37" spans="1:14" ht="15">
      <c r="A37" t="s">
        <v>86</v>
      </c>
      <c r="E37">
        <v>3</v>
      </c>
      <c r="G37" s="30"/>
      <c r="H37" s="88" t="s">
        <v>129</v>
      </c>
      <c r="I37" s="30"/>
      <c r="J37" s="32"/>
      <c r="K37" s="32"/>
      <c r="L37" s="30"/>
      <c r="M37" s="30"/>
      <c r="N37" s="33"/>
    </row>
    <row r="38" spans="1:14" ht="15">
      <c r="E38">
        <v>4</v>
      </c>
      <c r="G38" s="30"/>
      <c r="H38" s="88" t="s">
        <v>127</v>
      </c>
      <c r="I38" s="30"/>
      <c r="J38" s="32"/>
      <c r="K38" s="32"/>
      <c r="L38" s="30"/>
      <c r="M38" s="30"/>
      <c r="N38" s="33"/>
    </row>
    <row r="39" spans="1:14" ht="15">
      <c r="E39">
        <v>5</v>
      </c>
      <c r="G39" s="30"/>
      <c r="H39" s="85" t="s">
        <v>109</v>
      </c>
      <c r="I39" s="30"/>
      <c r="J39" s="32"/>
      <c r="K39" s="32"/>
      <c r="L39" s="30"/>
      <c r="M39" s="30"/>
      <c r="N39" s="33"/>
    </row>
    <row r="40" spans="1:14" ht="15">
      <c r="E40">
        <v>6</v>
      </c>
      <c r="G40" s="30"/>
      <c r="H40" s="88" t="s">
        <v>110</v>
      </c>
      <c r="I40" s="30"/>
      <c r="J40" s="32"/>
      <c r="K40" s="32"/>
      <c r="L40" s="30"/>
      <c r="M40" s="30"/>
      <c r="N40" s="33"/>
    </row>
    <row r="41" spans="1:14" ht="15">
      <c r="A41" s="45"/>
      <c r="E41">
        <v>7</v>
      </c>
      <c r="G41" s="30"/>
      <c r="H41" s="88" t="s">
        <v>108</v>
      </c>
      <c r="I41" s="30"/>
      <c r="J41" s="30"/>
      <c r="K41" s="32"/>
      <c r="L41" s="30"/>
      <c r="M41" s="30"/>
      <c r="N41" s="33"/>
    </row>
    <row r="42" spans="1:14" ht="15">
      <c r="A42" s="45"/>
      <c r="E42">
        <v>8</v>
      </c>
      <c r="G42" s="30"/>
      <c r="H42" s="84" t="s">
        <v>111</v>
      </c>
      <c r="I42" s="30"/>
      <c r="J42" s="30"/>
      <c r="K42" s="32"/>
      <c r="L42" s="30"/>
      <c r="M42" s="30"/>
      <c r="N42" s="33"/>
    </row>
    <row r="43" spans="1:14" ht="15">
      <c r="A43" s="45"/>
      <c r="E43">
        <v>9</v>
      </c>
      <c r="G43" s="30"/>
      <c r="H43" s="85" t="s">
        <v>112</v>
      </c>
      <c r="I43" s="30"/>
      <c r="J43" s="30"/>
      <c r="K43" s="32"/>
      <c r="L43" s="30"/>
      <c r="M43" s="30"/>
      <c r="N43" s="33"/>
    </row>
    <row r="44" spans="1:14" ht="15">
      <c r="A44" s="45"/>
      <c r="E44">
        <v>10</v>
      </c>
      <c r="G44" s="30"/>
      <c r="H44" s="86" t="s">
        <v>113</v>
      </c>
      <c r="I44" s="30"/>
      <c r="J44" s="30"/>
      <c r="K44" s="32"/>
      <c r="L44" s="30"/>
      <c r="M44" s="30"/>
      <c r="N44" s="33"/>
    </row>
    <row r="45" spans="1:14" ht="15">
      <c r="A45" s="45"/>
      <c r="E45">
        <v>11</v>
      </c>
      <c r="H45" s="86" t="s">
        <v>114</v>
      </c>
    </row>
    <row r="46" spans="1:14" ht="15">
      <c r="A46" s="45"/>
      <c r="E46">
        <v>12</v>
      </c>
      <c r="H46" s="86" t="s">
        <v>115</v>
      </c>
    </row>
    <row r="47" spans="1:14" ht="15">
      <c r="A47" s="45"/>
      <c r="E47">
        <v>13</v>
      </c>
      <c r="H47" s="86" t="s">
        <v>116</v>
      </c>
    </row>
    <row r="48" spans="1:14">
      <c r="A48" s="45"/>
      <c r="E48">
        <v>14</v>
      </c>
      <c r="H48" s="30"/>
    </row>
    <row r="49" spans="1:5">
      <c r="A49" s="45"/>
      <c r="E49">
        <v>15</v>
      </c>
    </row>
    <row r="50" spans="1:5">
      <c r="A50" s="45"/>
    </row>
    <row r="51" spans="1:5">
      <c r="A51" s="45"/>
    </row>
    <row r="52" spans="1:5">
      <c r="A52" s="45"/>
    </row>
    <row r="53" spans="1:5">
      <c r="A53" s="45"/>
    </row>
    <row r="54" spans="1:5">
      <c r="A54" s="4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TRC_LA_1er niv_cat A_Tech_Mer</vt:lpstr>
      <vt:lpstr>TRC_TA_2e niv_ES_cat A_Tech_Mer</vt:lpstr>
      <vt:lpstr>TRC_TA_3e niv_cat A_Tech_Mer</vt:lpstr>
      <vt:lpstr>Sources</vt:lpstr>
      <vt:lpstr>'TRC_LA_1er niv_cat A_Tech_Mer'!Impression_des_titres</vt:lpstr>
      <vt:lpstr>'TRC_TA_2e niv_ES_cat A_Tech_Mer'!Impression_des_titres</vt:lpstr>
      <vt:lpstr>'TRC_TA_3e niv_cat A_Tech_Mer'!Impression_des_titres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REGNER Geneviève</dc:creator>
  <cp:lastModifiedBy>REGNER Geneviève</cp:lastModifiedBy>
  <cp:revision>1</cp:revision>
  <cp:lastPrinted>2022-03-29T13:41:43Z</cp:lastPrinted>
  <dcterms:created xsi:type="dcterms:W3CDTF">2020-10-05T17:32:04Z</dcterms:created>
  <dcterms:modified xsi:type="dcterms:W3CDTF">2024-03-27T09:40:57Z</dcterms:modified>
</cp:coreProperties>
</file>