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ctrlProps/ctrlProps11.xml" ContentType="application/vnd.ms-excel.controlproperties+xml"/>
  <Override PartName="/xl/ctrlProps/ctrlProps8.xml" ContentType="application/vnd.ms-excel.controlproperties+xml"/>
  <Override PartName="/xl/ctrlProps/ctrlProps10.xml" ContentType="application/vnd.ms-excel.controlproperties+xml"/>
  <Override PartName="/xl/ctrlProps/ctrlProps9.xml" ContentType="application/vnd.ms-excel.controlproperties+xml"/>
  <Override PartName="/xl/ctrlProps/ctrlProps12.xml" ContentType="application/vnd.ms-excel.controlproperti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3"/>
    <sheet name="Règles de calcul retenues" sheetId="2" state="visible" r:id="rId4"/>
  </sheets>
  <definedNames>
    <definedName function="false" hidden="false" localSheetId="0" name="_xlnm.Print_Area" vbProcedure="false">Feuil1!$A$1:$E$62</definedName>
    <definedName function="false" hidden="false" localSheetId="1" name="_xlnm.Print_Area" vbProcedure="false">'Règles de calcul retenues'!$A$1:$H$10</definedName>
    <definedName function="false" hidden="false" localSheetId="1" name="__xlnm.Print_Area" vbProcedure="false">'Règles de calcul retenues'!$A$1:$H$10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<sst xmlns="http://schemas.openxmlformats.org/spreadsheetml/2006/main" count="59" uniqueCount="55">
  <si>
    <t xml:space="preserve"> </t>
  </si>
  <si>
    <t xml:space="preserve">Déclaration sur l’honneur – forfait mobilités durables (FMD)</t>
  </si>
  <si>
    <t xml:space="preserve">ANNEE CONCERNEE PAR LA DEMANDE </t>
  </si>
  <si>
    <t xml:space="preserve">Je soussigné(e),</t>
  </si>
  <si>
    <t xml:space="preserve">NOM(s)</t>
  </si>
  <si>
    <t xml:space="preserve">Prénom(s)</t>
  </si>
  <si>
    <t xml:space="preserve">titulaire (préciser le corps)</t>
  </si>
  <si>
    <t xml:space="preserve">contractuel</t>
  </si>
  <si>
    <t xml:space="preserve">Matricule</t>
  </si>
  <si>
    <t xml:space="preserve">Numéro INSEE </t>
  </si>
  <si>
    <t xml:space="preserve">demeurant au</t>
  </si>
  <si>
    <t xml:space="preserve">et travaillant au</t>
  </si>
  <si>
    <t xml:space="preserve">déclare sur l’honneur</t>
  </si>
  <si>
    <t xml:space="preserve">remplir les conditions prévues au décret n° 2020-543 du 9 mai 2020 pour bénéficier du « forfait mobilités durables » rappelées ci-dessous :
- relever des corps personnels civils et militaires de l'Etat ; 
- ne pas bénéficier d’un logement de fonction sur mon lieu de travail ;
- ne pas bénéficier d’un véhicule de fonction ;
- ne pas être transporté gratuitement par mon employeur ;
- ne pas bénéficier de l’allocation spéciale prévue par le décret n° 83-588 du 1er juillet 1983</t>
  </si>
  <si>
    <t xml:space="preserve">utiliser un des moyens de transport éligibles au « forfait mobilités durables » mentionnés à l'article 1er du décret n° 2022-1562 du 13 décembre 2022 modifiant le décret n° 2020-543 du 9 mai 2020 relatif au versement du «forfait mobilités durables» dans la fonction publique de l’Etat pour me déplacer entre ma résidence habituelle et mon lieu de travail pendant un nombre minimal de 30 jours sur l'année civile </t>
  </si>
  <si>
    <t xml:space="preserve">Nombre de jours</t>
  </si>
  <si>
    <t xml:space="preserve">Quotité de temps de travail (1 = temps plein, 0,80 = temps partiel 80%, etc) </t>
  </si>
  <si>
    <t xml:space="preserve">avoir utilisé mon véhicule personnel en covoiturage ou avoir bénéficié d’un transport en covoiturage pour me rendre sur mon lieu de travail</t>
  </si>
  <si>
    <t xml:space="preserve"> avoir eu recours à un service d’auto-partage pour me rendre sur mon lieu de travail</t>
  </si>
  <si>
    <t xml:space="preserve">avoir utilisé mon vélo personnel</t>
  </si>
  <si>
    <t xml:space="preserve">avoir utilisé un engin de déplacement personnel motorisé</t>
  </si>
  <si>
    <t xml:space="preserve">avoir réalisé des déplacements au moyen d'une location ou d'une mise à disposition en libre-service de cyclomoteurs, motocyclettes, cycles ou cycles à pédalage assisté, ou d’engins de déplacement motorisés ou non</t>
  </si>
  <si>
    <t xml:space="preserve">Nombre total de jours réels</t>
  </si>
  <si>
    <t xml:space="preserve">Réservé service gestionnaire (si travail à temps partiel, équivalent temps plein)</t>
  </si>
  <si>
    <t xml:space="preserve">Autocalcul du montant à verser</t>
  </si>
  <si>
    <t xml:space="preserve">Montant FMD à verser</t>
  </si>
  <si>
    <t xml:space="preserve">Cas d'une utilisation inférieure à 30 jours</t>
  </si>
  <si>
    <t xml:space="preserve">Cas d'une utilisation comprise entre 30 et 59 jours</t>
  </si>
  <si>
    <t xml:space="preserve">Cas d'une utilisation comprise entre 60 et 99 jours</t>
  </si>
  <si>
    <t xml:space="preserve">Cas d'une utilisation d'au moins 100 jours</t>
  </si>
  <si>
    <r>
      <rPr>
        <sz val="11"/>
        <color rgb="FF000000"/>
        <rFont val="Calibri"/>
        <family val="2"/>
        <charset val="1"/>
      </rPr>
      <t xml:space="preserve">* </t>
    </r>
    <r>
      <rPr>
        <u val="single"/>
        <sz val="11"/>
        <color rgb="FF000000"/>
        <rFont val="Calibri"/>
        <family val="2"/>
        <charset val="1"/>
      </rPr>
      <t xml:space="preserve">Rappel</t>
    </r>
    <r>
      <rPr>
        <sz val="11"/>
        <color rgb="FF000000"/>
        <rFont val="Calibri"/>
        <family val="2"/>
        <charset val="1"/>
      </rPr>
      <t xml:space="preserve"> : 1 trajet = 1 aller-et-retour (maximum 1 par jour) </t>
    </r>
  </si>
  <si>
    <t xml:space="preserve">** L'équivalent temps plein permet de mettre en place la modulation du nombre de jours en fonction de la quotité prévu à l'article 3 du décret.</t>
  </si>
  <si>
    <r>
      <rPr>
        <sz val="11"/>
        <color rgb="FF000000"/>
        <rFont val="Calibri"/>
        <family val="2"/>
        <charset val="1"/>
      </rPr>
      <t xml:space="preserve">*** Le </t>
    </r>
    <r>
      <rPr>
        <u val="single"/>
        <sz val="11"/>
        <color rgb="FF000000"/>
        <rFont val="Calibri"/>
        <family val="2"/>
        <charset val="1"/>
      </rPr>
      <t xml:space="preserve">montant annuel du FMD</t>
    </r>
    <r>
      <rPr>
        <sz val="11"/>
        <color rgb="FF000000"/>
        <rFont val="Calibri"/>
        <family val="2"/>
        <charset val="1"/>
      </rPr>
      <t xml:space="preserve"> prévu à l'article 3 du décret du 9 mai 2020 est fixé pour un temps plein à :
- 100 € lorsque l'utilisation du moyen de transport prévue à l'article 1er est comprise entre 30 et 59 jours :
- 200 € lorsque l'utilisation du moyen de transport prévue à l'article 1er est comprise entre 60 et 99 jours ;
- 300 € lorsque l'utilisation du moyen de transport prévue à l'article 1er est d'au moins 100 jours.</t>
    </r>
  </si>
  <si>
    <t xml:space="preserve">En cas d’employeurs multiples, préciser le nom et l’adresse de l’autre employeur :</t>
  </si>
  <si>
    <t xml:space="preserve">
</t>
  </si>
  <si>
    <t xml:space="preserve">Je suis informé(e) qu’à compter du 1er septembre 2022 l’usage de ce moyen de déplacement est cumulable avec le remboursement partiel des frais de transport versé au titre du décret n°2010-676 du 21 juin 2010, que le nombre de jours de déplacements domicile-travail minimum ouvrant droit au FMD est fixé à 30 jours et que le montant du forfait versé est proportionnel au nombre de déplacements domicile-travail réalisés par l’agent au cours de l’année civile.</t>
  </si>
  <si>
    <t xml:space="preserve">Je certifie sur l’honneur l’exactitude des renseignements fournis dans la présente demande et je m’engage à signaler immédiatement toute modification qui pourrait intervenir concernant ma résidence habituelle, mon lieu de travail ou les moyens de transport utilisés.</t>
  </si>
  <si>
    <t xml:space="preserve">Fait à </t>
  </si>
  <si>
    <t xml:space="preserve">le </t>
  </si>
  <si>
    <r>
      <rPr>
        <u val="single"/>
        <sz val="10"/>
        <color rgb="FF000000"/>
        <rFont val="Marianne"/>
        <family val="3"/>
        <charset val="1"/>
      </rPr>
      <t xml:space="preserve">Légende</t>
    </r>
    <r>
      <rPr>
        <sz val="10"/>
        <color rgb="FF000000"/>
        <rFont val="Marianne"/>
        <family val="3"/>
        <charset val="1"/>
      </rPr>
      <t xml:space="preserve"> : </t>
    </r>
  </si>
  <si>
    <t xml:space="preserve">Cases à cocher avec un clic de la souris</t>
  </si>
  <si>
    <t xml:space="preserve">Cases à renseigner par l'agent</t>
  </si>
  <si>
    <t xml:space="preserve">Cases qui se calculent automatiquement </t>
  </si>
  <si>
    <t xml:space="preserve">Année et mois de paye :</t>
  </si>
  <si>
    <t xml:space="preserve">Compte PCE :</t>
  </si>
  <si>
    <t xml:space="preserve">Programme :</t>
  </si>
  <si>
    <t xml:space="preserve">Action - sous-action :</t>
  </si>
  <si>
    <t xml:space="preserve">Code prime : </t>
  </si>
  <si>
    <t xml:space="preserve">0041</t>
  </si>
  <si>
    <t xml:space="preserve">Article d'exécution Palier T2 :</t>
  </si>
  <si>
    <t xml:space="preserve">Règles de proratisation en fonction de la quotité de service</t>
  </si>
  <si>
    <t xml:space="preserve">Quotité de service/Montant FMD</t>
  </si>
  <si>
    <t xml:space="preserve">nbre de jours de déplacement minimum</t>
  </si>
  <si>
    <t xml:space="preserve">max</t>
  </si>
  <si>
    <t xml:space="preserve">min</t>
  </si>
</sst>
</file>

<file path=xl/styles.xml><?xml version="1.0" encoding="utf-8"?>
<styleSheet xmlns="http://schemas.openxmlformats.org/spreadsheetml/2006/main">
  <numFmts count="7">
    <numFmt numFmtId="164" formatCode="General"/>
    <numFmt numFmtId="165" formatCode="@"/>
    <numFmt numFmtId="166" formatCode="#,##0"/>
    <numFmt numFmtId="167" formatCode="#,##0&quot; €&quot;"/>
    <numFmt numFmtId="168" formatCode="#,##0&quot; €&quot;;[RED]\-#,##0&quot; €&quot;"/>
    <numFmt numFmtId="169" formatCode="0\ %"/>
    <numFmt numFmtId="170" formatCode="0"/>
  </numFmts>
  <fonts count="21">
    <font>
      <sz val="11"/>
      <color rgb="FF000000"/>
      <name val="Calibri"/>
      <family val="2"/>
      <charset val="1"/>
    </font>
    <font>
      <sz val="10"/>
      <name val="Arial"/>
      <family val="0"/>
    </font>
    <font>
      <sz val="10"/>
      <name val="Arial"/>
      <family val="0"/>
    </font>
    <font>
      <sz val="10"/>
      <name val="Arial"/>
      <family val="0"/>
    </font>
    <font>
      <b val="true"/>
      <sz val="12"/>
      <color rgb="FF000000"/>
      <name val="Marianne"/>
      <family val="3"/>
      <charset val="1"/>
    </font>
    <font>
      <b val="true"/>
      <sz val="11"/>
      <color rgb="FF000000"/>
      <name val="Marianne"/>
      <family val="3"/>
      <charset val="1"/>
    </font>
    <font>
      <b val="true"/>
      <sz val="18"/>
      <color rgb="FF00000A"/>
      <name val="Marianne"/>
      <family val="3"/>
      <charset val="1"/>
    </font>
    <font>
      <b val="true"/>
      <sz val="12"/>
      <color rgb="FF00000A"/>
      <name val="Marianne"/>
      <family val="3"/>
      <charset val="1"/>
    </font>
    <font>
      <sz val="12"/>
      <color rgb="FF000000"/>
      <name val="Calibri"/>
      <family val="2"/>
      <charset val="1"/>
    </font>
    <font>
      <b val="true"/>
      <sz val="18"/>
      <color rgb="FF000000"/>
      <name val="Calibri"/>
      <family val="2"/>
      <charset val="1"/>
    </font>
    <font>
      <sz val="18"/>
      <color rgb="FF000000"/>
      <name val="Calibri"/>
      <family val="2"/>
      <charset val="1"/>
    </font>
    <font>
      <sz val="12"/>
      <color rgb="FF00000A"/>
      <name val="Marianne"/>
      <family val="3"/>
      <charset val="1"/>
    </font>
    <font>
      <sz val="11"/>
      <color rgb="FF000000"/>
      <name val="Marianne"/>
      <family val="3"/>
      <charset val="1"/>
    </font>
    <font>
      <sz val="10"/>
      <color rgb="FF000000"/>
      <name val="Marianne"/>
      <family val="3"/>
      <charset val="1"/>
    </font>
    <font>
      <b val="true"/>
      <sz val="10"/>
      <color rgb="FF000000"/>
      <name val="Marianne"/>
      <family val="3"/>
      <charset val="1"/>
    </font>
    <font>
      <i val="true"/>
      <sz val="10"/>
      <color rgb="FF000000"/>
      <name val="Marianne"/>
      <family val="3"/>
      <charset val="1"/>
    </font>
    <font>
      <u val="single"/>
      <sz val="11"/>
      <color rgb="FF000000"/>
      <name val="Calibri"/>
      <family val="2"/>
      <charset val="1"/>
    </font>
    <font>
      <sz val="10"/>
      <color rgb="FF00000A"/>
      <name val="Marianne"/>
      <family val="3"/>
      <charset val="1"/>
    </font>
    <font>
      <u val="single"/>
      <sz val="10"/>
      <color rgb="FF000000"/>
      <name val="Marianne"/>
      <family val="3"/>
      <charset val="1"/>
    </font>
    <font>
      <sz val="10"/>
      <color rgb="FF000000"/>
      <name val="Calibri"/>
      <family val="2"/>
      <charset val="1"/>
    </font>
    <font>
      <sz val="12"/>
      <color rgb="FF000000"/>
      <name val="Calibri"/>
      <family val="0"/>
    </font>
  </fonts>
  <fills count="9">
    <fill>
      <patternFill patternType="none"/>
    </fill>
    <fill>
      <patternFill patternType="gray125"/>
    </fill>
    <fill>
      <patternFill patternType="solid">
        <fgColor rgb="FFBDD7EE"/>
        <bgColor rgb="FFD9D9D9"/>
      </patternFill>
    </fill>
    <fill>
      <patternFill patternType="solid">
        <fgColor rgb="FFFFFF00"/>
        <bgColor rgb="FFFFFF00"/>
      </patternFill>
    </fill>
    <fill>
      <patternFill patternType="solid">
        <fgColor rgb="FFBFBFBF"/>
        <bgColor rgb="FFBDD7EE"/>
      </patternFill>
    </fill>
    <fill>
      <patternFill patternType="solid">
        <fgColor rgb="FFFFFFFF"/>
        <bgColor rgb="FFFFF2CC"/>
      </patternFill>
    </fill>
    <fill>
      <patternFill patternType="solid">
        <fgColor rgb="FFD9D9D9"/>
        <bgColor rgb="FFBDD7EE"/>
      </patternFill>
    </fill>
    <fill>
      <patternFill patternType="solid">
        <fgColor rgb="FFFFE699"/>
        <bgColor rgb="FFFFF2CC"/>
      </patternFill>
    </fill>
    <fill>
      <patternFill patternType="solid">
        <fgColor rgb="FFFFF2CC"/>
        <bgColor rgb="FFFFE699"/>
      </patternFill>
    </fill>
  </fills>
  <borders count="7">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10" fillId="2" borderId="2"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8" fillId="2" borderId="2"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2" borderId="2"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readingOrder="1"/>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5" fontId="12" fillId="0" borderId="0" xfId="0" applyFont="true" applyBorder="true" applyAlignment="true" applyProtection="false">
      <alignment horizontal="justify" vertical="top"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false" indent="0" shrinkToFit="false"/>
      <protection locked="true" hidden="false"/>
    </xf>
    <xf numFmtId="164" fontId="14" fillId="2"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6" fontId="13" fillId="2"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6" fontId="14" fillId="3" borderId="2" xfId="0" applyFont="true" applyBorder="true" applyAlignment="true" applyProtection="false">
      <alignment horizontal="center" vertical="center" textRotation="0" wrapText="false" indent="0" shrinkToFit="false"/>
      <protection locked="true" hidden="false"/>
    </xf>
    <xf numFmtId="164" fontId="12" fillId="4" borderId="2" xfId="0" applyFont="true" applyBorder="true" applyAlignment="true" applyProtection="false">
      <alignment horizontal="center" vertical="center" textRotation="0" wrapText="false" indent="0" shrinkToFit="false"/>
      <protection locked="true" hidden="false"/>
    </xf>
    <xf numFmtId="166" fontId="14" fillId="4" borderId="2"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6" fontId="14" fillId="5" borderId="6" xfId="0" applyFont="true" applyBorder="true" applyAlignment="true" applyProtection="false">
      <alignment horizontal="center" vertical="center" textRotation="0" wrapText="false" indent="0" shrinkToFit="false"/>
      <protection locked="true" hidden="false"/>
    </xf>
    <xf numFmtId="164" fontId="5" fillId="6" borderId="2" xfId="0" applyFont="true" applyBorder="true" applyAlignment="true" applyProtection="false">
      <alignment horizontal="center" vertical="bottom" textRotation="0" wrapText="false" indent="0" shrinkToFit="false"/>
      <protection locked="true" hidden="false"/>
    </xf>
    <xf numFmtId="164" fontId="5" fillId="5" borderId="2" xfId="0" applyFont="true" applyBorder="true" applyAlignment="true" applyProtection="false">
      <alignment horizontal="center" vertical="center" textRotation="0" wrapText="false" indent="0" shrinkToFit="false"/>
      <protection locked="true" hidden="false"/>
    </xf>
    <xf numFmtId="164" fontId="5" fillId="5" borderId="2" xfId="0" applyFont="true" applyBorder="true" applyAlignment="true" applyProtection="false">
      <alignment horizontal="center" vertical="center" textRotation="0" wrapText="true" indent="0" shrinkToFit="false"/>
      <protection locked="true" hidden="false"/>
    </xf>
    <xf numFmtId="167" fontId="14" fillId="3" borderId="2"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2" borderId="2" xfId="0" applyFont="true" applyBorder="true" applyAlignment="true" applyProtection="false">
      <alignment horizontal="general" vertical="center" textRotation="0" wrapText="true" indent="0" shrinkToFit="false"/>
      <protection locked="true" hidden="false"/>
    </xf>
    <xf numFmtId="164" fontId="8" fillId="0" borderId="0" xfId="0" applyFont="true" applyBorder="true" applyAlignment="true" applyProtection="false">
      <alignment horizontal="justify" vertical="center" textRotation="0" wrapText="true" indent="0" shrinkToFit="false"/>
      <protection locked="true" hidden="false"/>
    </xf>
    <xf numFmtId="164" fontId="8" fillId="0" borderId="2" xfId="0" applyFont="true" applyBorder="true" applyAlignment="true" applyProtection="false">
      <alignment horizontal="justify" vertical="center" textRotation="0" wrapText="true" indent="0" shrinkToFit="false"/>
      <protection locked="true" hidden="false"/>
    </xf>
    <xf numFmtId="164" fontId="17" fillId="0" borderId="0" xfId="0" applyFont="true" applyBorder="false" applyAlignment="true" applyProtection="false">
      <alignment horizontal="left" vertical="center" textRotation="0" wrapText="false" indent="0" shrinkToFit="false" readingOrder="1"/>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9" fillId="2" borderId="2" xfId="0" applyFont="true" applyBorder="true" applyAlignment="false" applyProtection="false">
      <alignment horizontal="general" vertical="bottom" textRotation="0" wrapText="false" indent="0" shrinkToFit="false"/>
      <protection locked="true" hidden="false"/>
    </xf>
    <xf numFmtId="164" fontId="19" fillId="7" borderId="2"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8" fontId="5" fillId="0" borderId="6" xfId="0" applyFont="true" applyBorder="true" applyAlignment="true" applyProtection="false">
      <alignment horizontal="center" vertical="center" textRotation="0" wrapText="false" indent="0" shrinkToFit="false"/>
      <protection locked="true" hidden="false"/>
    </xf>
    <xf numFmtId="168" fontId="5" fillId="0" borderId="2" xfId="0" applyFont="true" applyBorder="true" applyAlignment="true" applyProtection="false">
      <alignment horizontal="center" vertical="center" textRotation="0" wrapText="false" indent="0" shrinkToFit="false"/>
      <protection locked="true" hidden="false"/>
    </xf>
    <xf numFmtId="164" fontId="12" fillId="8" borderId="2" xfId="0" applyFont="true" applyBorder="true" applyAlignment="true" applyProtection="false">
      <alignment horizontal="center" vertical="center"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70" fontId="5"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70" fontId="12"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993366"/>
      <rgbColor rgb="FFFFF2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9D9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ctrlProps/ctrlProps10.xml><?xml version="1.0" encoding="utf-8"?>
<formControlPr xmlns="http://schemas.microsoft.com/office/spreadsheetml/2009/9/main" objectType="CheckBox" checked="Checked"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checked="Checked" autoLine="false" print="true" lockText="1" noThreeD="1"/>
</file>

<file path=xl/ctrlProps/ctrlProps3.xml><?xml version="1.0" encoding="utf-8"?>
<formControlPr xmlns="http://schemas.microsoft.com/office/spreadsheetml/2009/9/main" objectType="CheckBox" checked="Checked"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checked="Checked"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714240</xdr:colOff>
      <xdr:row>53</xdr:row>
      <xdr:rowOff>144720</xdr:rowOff>
    </xdr:from>
    <xdr:to>
      <xdr:col>3</xdr:col>
      <xdr:colOff>1504440</xdr:colOff>
      <xdr:row>58</xdr:row>
      <xdr:rowOff>201960</xdr:rowOff>
    </xdr:to>
    <xdr:sp fLocksText="0">
      <xdr:nvSpPr>
        <xdr:cNvPr id="1" name="Rectangle 16"/>
        <xdr:cNvSpPr/>
      </xdr:nvSpPr>
      <xdr:spPr>
        <a:xfrm>
          <a:off x="3815640" y="17678520"/>
          <a:ext cx="2511720" cy="1009440"/>
        </a:xfrm>
        <a:prstGeom prst="rect">
          <a:avLst/>
        </a:prstGeom>
        <a:solidFill>
          <a:srgbClr val="ffffff"/>
        </a:solidFill>
        <a:ln w="3240">
          <a:solidFill>
            <a:srgbClr val="000000"/>
          </a:solidFill>
          <a:miter/>
        </a:ln>
      </xdr:spPr>
      <xdr:style>
        <a:lnRef idx="0"/>
        <a:fillRef idx="0"/>
        <a:effectRef idx="0"/>
        <a:fontRef idx="minor"/>
      </xdr:style>
      <xdr:txBody>
        <a:bodyPr vertOverflow="clip" lIns="90000" rIns="90000" tIns="45000" bIns="45000" anchor="t">
          <a:noAutofit/>
        </a:bodyPr>
        <a:p>
          <a:pPr>
            <a:lnSpc>
              <a:spcPct val="100000"/>
            </a:lnSpc>
          </a:pPr>
          <a:r>
            <a:rPr b="0" lang="fr-FR" sz="1200" strike="noStrike" u="none">
              <a:solidFill>
                <a:srgbClr val="000000"/>
              </a:solidFill>
              <a:effectLst/>
              <a:uFillTx/>
              <a:latin typeface="Calibri"/>
            </a:rPr>
            <a:t>Signature de l'agent</a:t>
          </a:r>
          <a:endParaRPr b="0" lang="fr-FR" sz="1200" strike="noStrike" u="none">
            <a:effectLst/>
            <a:uFillTx/>
            <a:latin typeface="Times New Roman"/>
          </a:endParaRPr>
        </a:p>
      </xdr:txBody>
    </xdr:sp>
    <xdr:clientData/>
  </xdr:twoCellAnchor>
  <xdr:twoCellAnchor editAs="absolute">
    <xdr:from>
      <xdr:col>4</xdr:col>
      <xdr:colOff>476280</xdr:colOff>
      <xdr:row>53</xdr:row>
      <xdr:rowOff>135000</xdr:rowOff>
    </xdr:from>
    <xdr:to>
      <xdr:col>4</xdr:col>
      <xdr:colOff>2857320</xdr:colOff>
      <xdr:row>58</xdr:row>
      <xdr:rowOff>201600</xdr:rowOff>
    </xdr:to>
    <xdr:sp fLocksText="0">
      <xdr:nvSpPr>
        <xdr:cNvPr id="2" name="Rectangle 12"/>
        <xdr:cNvSpPr/>
      </xdr:nvSpPr>
      <xdr:spPr>
        <a:xfrm>
          <a:off x="8994240" y="17668800"/>
          <a:ext cx="2381040" cy="1018800"/>
        </a:xfrm>
        <a:prstGeom prst="rect">
          <a:avLst/>
        </a:prstGeom>
        <a:solidFill>
          <a:srgbClr val="ffffff"/>
        </a:solidFill>
        <a:ln w="3240">
          <a:solidFill>
            <a:srgbClr val="000000"/>
          </a:solidFill>
          <a:miter/>
        </a:ln>
      </xdr:spPr>
      <xdr:style>
        <a:lnRef idx="0"/>
        <a:fillRef idx="0"/>
        <a:effectRef idx="0"/>
        <a:fontRef idx="minor"/>
      </xdr:style>
      <xdr:txBody>
        <a:bodyPr vertOverflow="clip" lIns="90000" rIns="90000" tIns="45000" bIns="45000" anchor="t">
          <a:noAutofit/>
        </a:bodyPr>
        <a:p>
          <a:pPr>
            <a:lnSpc>
              <a:spcPct val="100000"/>
            </a:lnSpc>
          </a:pPr>
          <a:r>
            <a:rPr b="0" lang="fr-FR" sz="1200" strike="noStrike" u="none">
              <a:solidFill>
                <a:srgbClr val="000000"/>
              </a:solidFill>
              <a:effectLst/>
              <a:uFillTx/>
              <a:latin typeface="Calibri"/>
            </a:rPr>
            <a:t>Signature du BRH</a:t>
          </a:r>
          <a:endParaRPr b="0" lang="fr-FR" sz="1200" strike="noStrike" u="none">
            <a:effectLst/>
            <a:uFillTx/>
            <a:latin typeface="Times New Roman"/>
          </a:endParaRPr>
        </a:p>
      </xdr:txBody>
    </xdr:sp>
    <xdr:clientData/>
  </xdr:twoCellAnchor>
  <xdr:twoCellAnchor editAs="absolute">
    <xdr:from>
      <xdr:col>1</xdr:col>
      <xdr:colOff>19080</xdr:colOff>
      <xdr:row>51</xdr:row>
      <xdr:rowOff>125640</xdr:rowOff>
    </xdr:from>
    <xdr:to>
      <xdr:col>1</xdr:col>
      <xdr:colOff>2104560</xdr:colOff>
      <xdr:row>52</xdr:row>
      <xdr:rowOff>163800</xdr:rowOff>
    </xdr:to>
    <xdr:sp>
      <xdr:nvSpPr>
        <xdr:cNvPr id="3" name="Rectangle 10"/>
        <xdr:cNvSpPr/>
      </xdr:nvSpPr>
      <xdr:spPr>
        <a:xfrm>
          <a:off x="663480" y="17049600"/>
          <a:ext cx="2085480" cy="228600"/>
        </a:xfrm>
        <a:prstGeom prst="rect">
          <a:avLst/>
        </a:prstGeom>
        <a:solidFill>
          <a:srgbClr val="ffffff"/>
        </a:solidFill>
        <a:ln w="3240">
          <a:solidFill>
            <a:srgbClr val="000000"/>
          </a:solidFill>
          <a:miter/>
        </a:ln>
      </xdr:spPr>
      <xdr:style>
        <a:lnRef idx="0"/>
        <a:fillRef idx="0"/>
        <a:effectRef idx="0"/>
        <a:fontRef idx="minor"/>
      </xdr:style>
    </xdr:sp>
    <xdr:clientData/>
  </xdr:twoCellAnchor>
  <xdr:twoCellAnchor editAs="absolute">
    <xdr:from>
      <xdr:col>2</xdr:col>
      <xdr:colOff>209520</xdr:colOff>
      <xdr:row>51</xdr:row>
      <xdr:rowOff>125640</xdr:rowOff>
    </xdr:from>
    <xdr:to>
      <xdr:col>3</xdr:col>
      <xdr:colOff>675720</xdr:colOff>
      <xdr:row>52</xdr:row>
      <xdr:rowOff>163800</xdr:rowOff>
    </xdr:to>
    <xdr:sp>
      <xdr:nvSpPr>
        <xdr:cNvPr id="4" name="Rectangle 11"/>
        <xdr:cNvSpPr/>
      </xdr:nvSpPr>
      <xdr:spPr>
        <a:xfrm>
          <a:off x="3310920" y="17049600"/>
          <a:ext cx="2187720" cy="228600"/>
        </a:xfrm>
        <a:prstGeom prst="rect">
          <a:avLst/>
        </a:prstGeom>
        <a:solidFill>
          <a:srgbClr val="ffffff"/>
        </a:solidFill>
        <a:ln w="3240">
          <a:solidFill>
            <a:srgbClr val="000000"/>
          </a:solidFill>
          <a:miter/>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0</xdr:col>
          <xdr:colOff>162000</xdr:colOff>
          <xdr:row>22</xdr:row>
          <xdr:rowOff>344880</xdr:rowOff>
        </xdr:from>
        <xdr:to>
          <xdr:col>1</xdr:col>
          <xdr:colOff>-291960</xdr:colOff>
          <xdr:row>23</xdr:row>
          <xdr:rowOff>-807480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23</xdr:row>
          <xdr:rowOff>221040</xdr:rowOff>
        </xdr:from>
        <xdr:to>
          <xdr:col>1</xdr:col>
          <xdr:colOff>-291960</xdr:colOff>
          <xdr:row>24</xdr:row>
          <xdr:rowOff>-379080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31</xdr:row>
          <xdr:rowOff>192600</xdr:rowOff>
        </xdr:from>
        <xdr:to>
          <xdr:col>1</xdr:col>
          <xdr:colOff>-330120</xdr:colOff>
          <xdr:row>32</xdr:row>
          <xdr:rowOff>21240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27</xdr:row>
          <xdr:rowOff>201960</xdr:rowOff>
        </xdr:from>
        <xdr:to>
          <xdr:col>1</xdr:col>
          <xdr:colOff>-291960</xdr:colOff>
          <xdr:row>28</xdr:row>
          <xdr:rowOff>30600</xdr:rowOff>
        </xdr:to>
        <xdr:sp>
          <xdr:nvSpPr>
            <xdr:cNvPr id="1004" name="Check Box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29</xdr:row>
          <xdr:rowOff>182520</xdr:rowOff>
        </xdr:from>
        <xdr:to>
          <xdr:col>1</xdr:col>
          <xdr:colOff>-339480</xdr:colOff>
          <xdr:row>30</xdr:row>
          <xdr:rowOff>11520</xdr:rowOff>
        </xdr:to>
        <xdr:sp>
          <xdr:nvSpPr>
            <xdr:cNvPr id="1005"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28</xdr:row>
          <xdr:rowOff>182520</xdr:rowOff>
        </xdr:from>
        <xdr:to>
          <xdr:col>1</xdr:col>
          <xdr:colOff>-349200</xdr:colOff>
          <xdr:row>29</xdr:row>
          <xdr:rowOff>11160</xdr:rowOff>
        </xdr:to>
        <xdr:sp>
          <xdr:nvSpPr>
            <xdr:cNvPr id="1006"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44</xdr:row>
          <xdr:rowOff>116280</xdr:rowOff>
        </xdr:from>
        <xdr:to>
          <xdr:col>1</xdr:col>
          <xdr:colOff>-291960</xdr:colOff>
          <xdr:row>45</xdr:row>
          <xdr:rowOff>135000</xdr:rowOff>
        </xdr:to>
        <xdr:sp>
          <xdr:nvSpPr>
            <xdr:cNvPr id="1007"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47</xdr:row>
          <xdr:rowOff>335160</xdr:rowOff>
        </xdr:from>
        <xdr:to>
          <xdr:col>1</xdr:col>
          <xdr:colOff>-291960</xdr:colOff>
          <xdr:row>48</xdr:row>
          <xdr:rowOff>-293400</xdr:rowOff>
        </xdr:to>
        <xdr:sp>
          <xdr:nvSpPr>
            <xdr:cNvPr id="1008"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49</xdr:row>
          <xdr:rowOff>182880</xdr:rowOff>
        </xdr:from>
        <xdr:to>
          <xdr:col>1</xdr:col>
          <xdr:colOff>-291960</xdr:colOff>
          <xdr:row>50</xdr:row>
          <xdr:rowOff>-55440</xdr:rowOff>
        </xdr:to>
        <xdr:sp>
          <xdr:nvSpPr>
            <xdr:cNvPr id="1009"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162000</xdr:colOff>
          <xdr:row>30</xdr:row>
          <xdr:rowOff>135360</xdr:rowOff>
        </xdr:from>
        <xdr:to>
          <xdr:col>1</xdr:col>
          <xdr:colOff>-291960</xdr:colOff>
          <xdr:row>31</xdr:row>
          <xdr:rowOff>-36000</xdr:rowOff>
        </xdr:to>
        <xdr:sp>
          <xdr:nvSpPr>
            <xdr:cNvPr id="1010"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190440</xdr:colOff>
          <xdr:row>54</xdr:row>
          <xdr:rowOff>68400</xdr:rowOff>
        </xdr:from>
        <xdr:to>
          <xdr:col>1</xdr:col>
          <xdr:colOff>-291960</xdr:colOff>
          <xdr:row>55</xdr:row>
          <xdr:rowOff>115920</xdr:rowOff>
        </xdr:to>
        <xdr:sp>
          <xdr:nvSpPr>
            <xdr:cNvPr id="1011" name="Check Box 1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62"/>
  <sheetViews>
    <sheetView showFormulas="false" showGridLines="true" showRowColHeaders="true" showZeros="true" rightToLeft="false" tabSelected="true" showOutlineSymbols="true" defaultGridColor="true" view="pageBreakPreview" topLeftCell="A1" colorId="64" zoomScale="110" zoomScaleNormal="100" zoomScalePageLayoutView="110" workbookViewId="0">
      <selection pane="topLeft" activeCell="E33" activeCellId="0" sqref="E33"/>
    </sheetView>
  </sheetViews>
  <sheetFormatPr defaultColWidth="10.71484375" defaultRowHeight="15" customHeight="true" zeroHeight="false" outlineLevelRow="0" outlineLevelCol="0"/>
  <cols>
    <col collapsed="false" customWidth="true" hidden="false" outlineLevel="0" max="1" min="1" style="0" width="9.14"/>
    <col collapsed="false" customWidth="true" hidden="false" outlineLevel="0" max="2" min="2" style="0" width="34.85"/>
    <col collapsed="false" customWidth="true" hidden="false" outlineLevel="0" max="3" min="3" style="0" width="24.42"/>
    <col collapsed="false" customWidth="true" hidden="false" outlineLevel="0" max="4" min="4" style="0" width="52.42"/>
    <col collapsed="false" customWidth="true" hidden="false" outlineLevel="0" max="5" min="5" style="0" width="50.29"/>
  </cols>
  <sheetData>
    <row r="1" customFormat="false" ht="15" hidden="false" customHeight="true" outlineLevel="0" collapsed="false">
      <c r="D1" s="1"/>
      <c r="E1" s="1"/>
      <c r="F1" s="2"/>
    </row>
    <row r="2" customFormat="false" ht="68.25" hidden="false" customHeight="true" outlineLevel="0" collapsed="false">
      <c r="B2" s="0" t="s">
        <v>0</v>
      </c>
      <c r="D2" s="1"/>
      <c r="E2" s="1"/>
      <c r="F2" s="2"/>
    </row>
    <row r="3" customFormat="false" ht="22.05" hidden="false" customHeight="false" outlineLevel="0" collapsed="false">
      <c r="A3" s="3" t="s">
        <v>1</v>
      </c>
      <c r="B3" s="3"/>
      <c r="C3" s="3"/>
      <c r="D3" s="3"/>
      <c r="E3" s="3"/>
    </row>
    <row r="4" customFormat="false" ht="15" hidden="false" customHeight="false" outlineLevel="0" collapsed="false">
      <c r="A4" s="4"/>
      <c r="B4" s="5"/>
      <c r="C4" s="5"/>
      <c r="D4" s="5"/>
      <c r="E4" s="5"/>
    </row>
    <row r="5" customFormat="false" ht="22.05" hidden="false" customHeight="false" outlineLevel="0" collapsed="false">
      <c r="C5" s="6" t="s">
        <v>2</v>
      </c>
      <c r="D5" s="6"/>
      <c r="E5" s="7"/>
    </row>
    <row r="7" customFormat="false" ht="15.75" hidden="false" customHeight="true" outlineLevel="0" collapsed="false">
      <c r="A7" s="8" t="s">
        <v>3</v>
      </c>
      <c r="B7" s="8"/>
      <c r="C7" s="9" t="s">
        <v>4</v>
      </c>
      <c r="D7" s="10"/>
      <c r="E7" s="10"/>
    </row>
    <row r="8" customFormat="false" ht="15.75" hidden="false" customHeight="true" outlineLevel="0" collapsed="false">
      <c r="A8" s="11"/>
      <c r="B8" s="11"/>
      <c r="C8" s="9" t="s">
        <v>5</v>
      </c>
      <c r="D8" s="10"/>
      <c r="E8" s="10"/>
    </row>
    <row r="9" customFormat="false" ht="15.75" hidden="false" customHeight="true" outlineLevel="0" collapsed="false">
      <c r="A9" s="11"/>
      <c r="B9" s="12"/>
      <c r="C9" s="9" t="s">
        <v>6</v>
      </c>
      <c r="D9" s="10"/>
      <c r="E9" s="10"/>
    </row>
    <row r="10" customFormat="false" ht="15.75" hidden="false" customHeight="true" outlineLevel="0" collapsed="false">
      <c r="A10" s="11"/>
      <c r="B10" s="12"/>
      <c r="C10" s="9" t="s">
        <v>7</v>
      </c>
      <c r="D10" s="10"/>
      <c r="E10" s="10"/>
    </row>
    <row r="11" customFormat="false" ht="15.75" hidden="false" customHeight="true" outlineLevel="0" collapsed="false">
      <c r="A11" s="11"/>
      <c r="B11" s="11"/>
      <c r="C11" s="9" t="s">
        <v>8</v>
      </c>
      <c r="D11" s="10"/>
      <c r="E11" s="10"/>
    </row>
    <row r="12" customFormat="false" ht="15.75" hidden="false" customHeight="true" outlineLevel="0" collapsed="false">
      <c r="A12" s="11"/>
      <c r="B12" s="11"/>
      <c r="C12" s="9" t="s">
        <v>9</v>
      </c>
      <c r="D12" s="10"/>
      <c r="E12" s="10"/>
    </row>
    <row r="13" customFormat="false" ht="8.25" hidden="false" customHeight="true" outlineLevel="0" collapsed="false">
      <c r="A13" s="11"/>
      <c r="B13" s="11"/>
      <c r="C13" s="13"/>
      <c r="D13" s="13"/>
      <c r="E13" s="11"/>
    </row>
    <row r="14" customFormat="false" ht="15" hidden="false" customHeight="false" outlineLevel="0" collapsed="false">
      <c r="A14" s="14" t="s">
        <v>10</v>
      </c>
      <c r="B14" s="14"/>
      <c r="C14" s="15"/>
      <c r="D14" s="15"/>
      <c r="E14" s="15"/>
    </row>
    <row r="15" customFormat="false" ht="15" hidden="false" customHeight="false" outlineLevel="0" collapsed="false">
      <c r="A15" s="11"/>
      <c r="B15" s="11"/>
      <c r="C15" s="15"/>
      <c r="D15" s="15"/>
      <c r="E15" s="15"/>
    </row>
    <row r="16" customFormat="false" ht="15" hidden="false" customHeight="false" outlineLevel="0" collapsed="false">
      <c r="A16" s="11"/>
      <c r="B16" s="11"/>
      <c r="C16" s="15"/>
      <c r="D16" s="15"/>
      <c r="E16" s="15"/>
    </row>
    <row r="17" customFormat="false" ht="15" hidden="false" customHeight="false" outlineLevel="0" collapsed="false">
      <c r="A17" s="11"/>
      <c r="B17" s="11"/>
      <c r="C17" s="13"/>
      <c r="D17" s="13"/>
      <c r="E17" s="11"/>
    </row>
    <row r="18" customFormat="false" ht="15" hidden="false" customHeight="false" outlineLevel="0" collapsed="false">
      <c r="A18" s="16" t="s">
        <v>11</v>
      </c>
      <c r="B18" s="16"/>
      <c r="C18" s="15"/>
      <c r="D18" s="15"/>
      <c r="E18" s="15"/>
    </row>
    <row r="19" customFormat="false" ht="15" hidden="false" customHeight="false" outlineLevel="0" collapsed="false">
      <c r="A19" s="11"/>
      <c r="B19" s="11"/>
      <c r="C19" s="15"/>
      <c r="D19" s="15"/>
      <c r="E19" s="15"/>
    </row>
    <row r="20" customFormat="false" ht="15" hidden="false" customHeight="false" outlineLevel="0" collapsed="false">
      <c r="A20" s="11"/>
      <c r="B20" s="11"/>
      <c r="C20" s="15"/>
      <c r="D20" s="15"/>
      <c r="E20" s="15"/>
    </row>
    <row r="22" customFormat="false" ht="15" hidden="false" customHeight="false" outlineLevel="0" collapsed="false">
      <c r="A22" s="17" t="s">
        <v>12</v>
      </c>
    </row>
    <row r="23" customFormat="false" ht="106.5" hidden="false" customHeight="true" outlineLevel="0" collapsed="false">
      <c r="A23" s="18"/>
      <c r="B23" s="19" t="s">
        <v>13</v>
      </c>
      <c r="C23" s="19"/>
      <c r="D23" s="19"/>
      <c r="E23" s="19"/>
    </row>
    <row r="24" customFormat="false" ht="63" hidden="false" customHeight="true" outlineLevel="0" collapsed="false">
      <c r="B24" s="20" t="s">
        <v>14</v>
      </c>
      <c r="C24" s="20"/>
      <c r="D24" s="20"/>
      <c r="E24" s="20"/>
    </row>
    <row r="25" customFormat="false" ht="14.25" hidden="false" customHeight="true" outlineLevel="0" collapsed="false">
      <c r="B25" s="21"/>
      <c r="C25" s="22"/>
      <c r="D25" s="22"/>
      <c r="E25" s="23"/>
    </row>
    <row r="26" customFormat="false" ht="30" hidden="false" customHeight="true" outlineLevel="0" collapsed="false">
      <c r="E26" s="24" t="s">
        <v>15</v>
      </c>
    </row>
    <row r="27" customFormat="false" ht="29.25" hidden="false" customHeight="true" outlineLevel="0" collapsed="false">
      <c r="B27" s="25" t="s">
        <v>16</v>
      </c>
      <c r="C27" s="25"/>
      <c r="D27" s="25"/>
      <c r="E27" s="26" t="n">
        <v>1</v>
      </c>
    </row>
    <row r="28" customFormat="false" ht="29.25" hidden="false" customHeight="true" outlineLevel="0" collapsed="false">
      <c r="B28" s="27" t="s">
        <v>17</v>
      </c>
      <c r="C28" s="27"/>
      <c r="D28" s="27"/>
      <c r="E28" s="28" t="n">
        <v>0</v>
      </c>
    </row>
    <row r="29" customFormat="false" ht="29.25" hidden="false" customHeight="true" outlineLevel="0" collapsed="false">
      <c r="B29" s="27" t="s">
        <v>18</v>
      </c>
      <c r="C29" s="27"/>
      <c r="D29" s="27"/>
      <c r="E29" s="28" t="n">
        <v>0</v>
      </c>
    </row>
    <row r="30" customFormat="false" ht="29.25" hidden="false" customHeight="true" outlineLevel="0" collapsed="false">
      <c r="B30" s="27" t="s">
        <v>19</v>
      </c>
      <c r="C30" s="27"/>
      <c r="D30" s="27"/>
      <c r="E30" s="28" t="n">
        <v>0</v>
      </c>
    </row>
    <row r="31" customFormat="false" ht="29.25" hidden="false" customHeight="true" outlineLevel="0" collapsed="false">
      <c r="B31" s="27" t="s">
        <v>20</v>
      </c>
      <c r="C31" s="27"/>
      <c r="D31" s="27"/>
      <c r="E31" s="28" t="n">
        <v>0</v>
      </c>
    </row>
    <row r="32" customFormat="false" ht="29.25" hidden="false" customHeight="true" outlineLevel="0" collapsed="false">
      <c r="B32" s="27" t="s">
        <v>21</v>
      </c>
      <c r="C32" s="27"/>
      <c r="D32" s="27"/>
      <c r="E32" s="28" t="n">
        <v>0</v>
      </c>
    </row>
    <row r="33" customFormat="false" ht="29.25" hidden="false" customHeight="true" outlineLevel="0" collapsed="false">
      <c r="B33" s="29" t="s">
        <v>22</v>
      </c>
      <c r="C33" s="29"/>
      <c r="D33" s="29"/>
      <c r="E33" s="30" t="n">
        <f aca="false">SUM(E28:E32)</f>
        <v>0</v>
      </c>
    </row>
    <row r="34" customFormat="false" ht="29.25" hidden="false" customHeight="true" outlineLevel="0" collapsed="false">
      <c r="B34" s="31" t="s">
        <v>23</v>
      </c>
      <c r="C34" s="31"/>
      <c r="D34" s="31"/>
      <c r="E34" s="32" t="n">
        <f aca="false">SUM(E28:E32)*(1/E27)</f>
        <v>0</v>
      </c>
    </row>
    <row r="35" customFormat="false" ht="15" hidden="false" customHeight="false" outlineLevel="0" collapsed="false">
      <c r="C35" s="33"/>
      <c r="D35" s="34"/>
      <c r="E35" s="35"/>
    </row>
    <row r="36" customFormat="false" ht="15" hidden="false" customHeight="false" outlineLevel="0" collapsed="false">
      <c r="C36" s="36" t="s">
        <v>24</v>
      </c>
      <c r="D36" s="36"/>
      <c r="E36" s="36"/>
    </row>
    <row r="37" customFormat="false" ht="34.5" hidden="false" customHeight="true" outlineLevel="0" collapsed="false">
      <c r="C37" s="37" t="s">
        <v>25</v>
      </c>
      <c r="D37" s="38" t="s">
        <v>26</v>
      </c>
      <c r="E37" s="39" t="str">
        <f aca="false">IF(AND(E34&lt;30), "0€","NON")</f>
        <v>0€</v>
      </c>
    </row>
    <row r="38" customFormat="false" ht="34.5" hidden="false" customHeight="true" outlineLevel="0" collapsed="false">
      <c r="C38" s="37"/>
      <c r="D38" s="38" t="s">
        <v>27</v>
      </c>
      <c r="E38" s="39" t="str">
        <f aca="false">IF(AND(E34&gt;=30,E34&lt;=59),"100€","NON")</f>
        <v>NON</v>
      </c>
    </row>
    <row r="39" customFormat="false" ht="34.5" hidden="false" customHeight="true" outlineLevel="0" collapsed="false">
      <c r="C39" s="37"/>
      <c r="D39" s="38" t="s">
        <v>28</v>
      </c>
      <c r="E39" s="39" t="str">
        <f aca="false">IF(AND(E34&gt;=60,E34&lt;=99),"200€","NON")</f>
        <v>NON</v>
      </c>
    </row>
    <row r="40" customFormat="false" ht="34.5" hidden="false" customHeight="true" outlineLevel="0" collapsed="false">
      <c r="C40" s="37"/>
      <c r="D40" s="38" t="s">
        <v>29</v>
      </c>
      <c r="E40" s="39" t="str">
        <f aca="false">IF(AND(E34&gt;99), "300€","NON")</f>
        <v>NON</v>
      </c>
    </row>
    <row r="41" customFormat="false" ht="13.5" hidden="false" customHeight="true" outlineLevel="0" collapsed="false">
      <c r="B41" s="40" t="s">
        <v>30</v>
      </c>
      <c r="C41" s="40"/>
      <c r="D41" s="40"/>
      <c r="E41" s="40"/>
    </row>
    <row r="42" customFormat="false" ht="21" hidden="false" customHeight="true" outlineLevel="0" collapsed="false">
      <c r="B42" s="41" t="s">
        <v>31</v>
      </c>
      <c r="C42" s="41"/>
      <c r="D42" s="41"/>
      <c r="E42" s="41"/>
    </row>
    <row r="43" customFormat="false" ht="57" hidden="false" customHeight="true" outlineLevel="0" collapsed="false">
      <c r="B43" s="40" t="s">
        <v>32</v>
      </c>
      <c r="C43" s="40"/>
      <c r="D43" s="40"/>
      <c r="E43" s="40"/>
    </row>
    <row r="44" customFormat="false" ht="9" hidden="false" customHeight="true" outlineLevel="0" collapsed="false"/>
    <row r="45" customFormat="false" ht="15" hidden="false" customHeight="false" outlineLevel="0" collapsed="false">
      <c r="B45" s="11" t="s">
        <v>33</v>
      </c>
    </row>
    <row r="46" customFormat="false" ht="48.75" hidden="false" customHeight="true" outlineLevel="0" collapsed="false">
      <c r="B46" s="42" t="s">
        <v>34</v>
      </c>
      <c r="C46" s="42"/>
      <c r="D46" s="42"/>
      <c r="E46" s="42"/>
    </row>
    <row r="48" customFormat="false" ht="65.25" hidden="false" customHeight="true" outlineLevel="0" collapsed="false">
      <c r="B48" s="43" t="s">
        <v>35</v>
      </c>
      <c r="C48" s="43"/>
      <c r="D48" s="43"/>
      <c r="E48" s="43"/>
    </row>
    <row r="50" customFormat="false" ht="35.25" hidden="false" customHeight="true" outlineLevel="0" collapsed="false">
      <c r="B50" s="44" t="s">
        <v>36</v>
      </c>
      <c r="C50" s="44"/>
      <c r="D50" s="44"/>
      <c r="E50" s="44"/>
    </row>
    <row r="51" customFormat="false" ht="27" hidden="false" customHeight="true" outlineLevel="0" collapsed="false"/>
    <row r="52" customFormat="false" ht="15" hidden="false" customHeight="false" outlineLevel="0" collapsed="false">
      <c r="A52" s="45" t="s">
        <v>37</v>
      </c>
      <c r="C52" s="0" t="s">
        <v>38</v>
      </c>
    </row>
    <row r="53" customFormat="false" ht="33" hidden="false" customHeight="true" outlineLevel="0" collapsed="false"/>
    <row r="54" customFormat="false" ht="15" hidden="false" customHeight="false" outlineLevel="0" collapsed="false">
      <c r="A54" s="46"/>
      <c r="B54" s="47" t="s">
        <v>39</v>
      </c>
      <c r="C54" s="46"/>
      <c r="E54" s="18"/>
    </row>
    <row r="55" customFormat="false" ht="15" hidden="false" customHeight="false" outlineLevel="0" collapsed="false">
      <c r="A55" s="48"/>
      <c r="B55" s="49" t="s">
        <v>40</v>
      </c>
      <c r="C55" s="49"/>
    </row>
    <row r="56" customFormat="false" ht="15" hidden="false" customHeight="false" outlineLevel="0" collapsed="false">
      <c r="A56" s="50"/>
      <c r="B56" s="48" t="s">
        <v>41</v>
      </c>
      <c r="C56" s="48"/>
    </row>
    <row r="57" customFormat="false" ht="15" hidden="false" customHeight="false" outlineLevel="0" collapsed="false">
      <c r="A57" s="51"/>
      <c r="B57" s="46" t="s">
        <v>42</v>
      </c>
      <c r="C57" s="46"/>
    </row>
    <row r="59" customFormat="false" ht="30.75" hidden="false" customHeight="true" outlineLevel="0" collapsed="false"/>
    <row r="60" customFormat="false" ht="15" hidden="false" customHeight="false" outlineLevel="0" collapsed="false">
      <c r="B60" s="0" t="s">
        <v>43</v>
      </c>
      <c r="C60" s="52"/>
      <c r="D60" s="0" t="s">
        <v>44</v>
      </c>
      <c r="E60" s="52"/>
    </row>
    <row r="61" customFormat="false" ht="15" hidden="false" customHeight="false" outlineLevel="0" collapsed="false">
      <c r="B61" s="0" t="s">
        <v>45</v>
      </c>
      <c r="C61" s="52"/>
      <c r="D61" s="0" t="s">
        <v>46</v>
      </c>
      <c r="E61" s="52"/>
    </row>
    <row r="62" customFormat="false" ht="15" hidden="false" customHeight="false" outlineLevel="0" collapsed="false">
      <c r="B62" s="0" t="s">
        <v>47</v>
      </c>
      <c r="C62" s="52" t="s">
        <v>48</v>
      </c>
      <c r="D62" s="0" t="s">
        <v>49</v>
      </c>
      <c r="E62" s="52"/>
    </row>
  </sheetData>
  <mergeCells count="33">
    <mergeCell ref="D1:E2"/>
    <mergeCell ref="A3:E3"/>
    <mergeCell ref="C5:D5"/>
    <mergeCell ref="A7:B7"/>
    <mergeCell ref="D7:E7"/>
    <mergeCell ref="D8:E8"/>
    <mergeCell ref="D9:E9"/>
    <mergeCell ref="D10:E10"/>
    <mergeCell ref="D11:E11"/>
    <mergeCell ref="D12:E12"/>
    <mergeCell ref="A14:B14"/>
    <mergeCell ref="C14:E16"/>
    <mergeCell ref="A18:B18"/>
    <mergeCell ref="C18:E20"/>
    <mergeCell ref="B23:E23"/>
    <mergeCell ref="B24:E24"/>
    <mergeCell ref="B27:D27"/>
    <mergeCell ref="B28:D28"/>
    <mergeCell ref="B29:D29"/>
    <mergeCell ref="B30:D30"/>
    <mergeCell ref="B31:D31"/>
    <mergeCell ref="B32:D32"/>
    <mergeCell ref="B33:D33"/>
    <mergeCell ref="B34:D34"/>
    <mergeCell ref="C36:E36"/>
    <mergeCell ref="C37:C40"/>
    <mergeCell ref="B41:E41"/>
    <mergeCell ref="B42:E42"/>
    <mergeCell ref="B43:E43"/>
    <mergeCell ref="B46:E46"/>
    <mergeCell ref="B48:E48"/>
    <mergeCell ref="B50:E50"/>
    <mergeCell ref="B56:C56"/>
  </mergeCells>
  <printOptions headings="false" gridLines="false" gridLinesSet="true" horizontalCentered="tru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0</xdr:col>
                    <xdr:colOff>162000</xdr:colOff>
                    <xdr:row>22</xdr:row>
                    <xdr:rowOff>344880</xdr:rowOff>
                  </from>
                  <to>
                    <xdr:col>1</xdr:col>
                    <xdr:colOff>-291960</xdr:colOff>
                    <xdr:row>23</xdr:row>
                    <xdr:rowOff>-807480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0</xdr:col>
                    <xdr:colOff>162000</xdr:colOff>
                    <xdr:row>23</xdr:row>
                    <xdr:rowOff>221040</xdr:rowOff>
                  </from>
                  <to>
                    <xdr:col>1</xdr:col>
                    <xdr:colOff>-291960</xdr:colOff>
                    <xdr:row>24</xdr:row>
                    <xdr:rowOff>-379080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0</xdr:col>
                    <xdr:colOff>162000</xdr:colOff>
                    <xdr:row>31</xdr:row>
                    <xdr:rowOff>192600</xdr:rowOff>
                  </from>
                  <to>
                    <xdr:col>1</xdr:col>
                    <xdr:colOff>-330120</xdr:colOff>
                    <xdr:row>32</xdr:row>
                    <xdr:rowOff>21240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4">
                <anchor moveWithCells="true" sizeWithCells="false">
                  <from>
                    <xdr:col>0</xdr:col>
                    <xdr:colOff>162000</xdr:colOff>
                    <xdr:row>27</xdr:row>
                    <xdr:rowOff>201960</xdr:rowOff>
                  </from>
                  <to>
                    <xdr:col>1</xdr:col>
                    <xdr:colOff>-291960</xdr:colOff>
                    <xdr:row>28</xdr:row>
                    <xdr:rowOff>30600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5">
                <anchor moveWithCells="true" sizeWithCells="false">
                  <from>
                    <xdr:col>0</xdr:col>
                    <xdr:colOff>162000</xdr:colOff>
                    <xdr:row>29</xdr:row>
                    <xdr:rowOff>182520</xdr:rowOff>
                  </from>
                  <to>
                    <xdr:col>1</xdr:col>
                    <xdr:colOff>-339480</xdr:colOff>
                    <xdr:row>30</xdr:row>
                    <xdr:rowOff>11520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6">
                <anchor moveWithCells="true" sizeWithCells="false">
                  <from>
                    <xdr:col>0</xdr:col>
                    <xdr:colOff>162000</xdr:colOff>
                    <xdr:row>28</xdr:row>
                    <xdr:rowOff>182520</xdr:rowOff>
                  </from>
                  <to>
                    <xdr:col>1</xdr:col>
                    <xdr:colOff>-349200</xdr:colOff>
                    <xdr:row>29</xdr:row>
                    <xdr:rowOff>11160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7">
                <anchor moveWithCells="true" sizeWithCells="false">
                  <from>
                    <xdr:col>0</xdr:col>
                    <xdr:colOff>162000</xdr:colOff>
                    <xdr:row>44</xdr:row>
                    <xdr:rowOff>116280</xdr:rowOff>
                  </from>
                  <to>
                    <xdr:col>1</xdr:col>
                    <xdr:colOff>-291960</xdr:colOff>
                    <xdr:row>45</xdr:row>
                    <xdr:rowOff>135000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8">
                <anchor moveWithCells="true" sizeWithCells="false">
                  <from>
                    <xdr:col>0</xdr:col>
                    <xdr:colOff>162000</xdr:colOff>
                    <xdr:row>47</xdr:row>
                    <xdr:rowOff>335160</xdr:rowOff>
                  </from>
                  <to>
                    <xdr:col>1</xdr:col>
                    <xdr:colOff>-291960</xdr:colOff>
                    <xdr:row>48</xdr:row>
                    <xdr:rowOff>-293400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9">
                <anchor moveWithCells="true" sizeWithCells="false">
                  <from>
                    <xdr:col>0</xdr:col>
                    <xdr:colOff>162000</xdr:colOff>
                    <xdr:row>49</xdr:row>
                    <xdr:rowOff>182880</xdr:rowOff>
                  </from>
                  <to>
                    <xdr:col>1</xdr:col>
                    <xdr:colOff>-291960</xdr:colOff>
                    <xdr:row>50</xdr:row>
                    <xdr:rowOff>-55440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1">
                <anchor moveWithCells="true" sizeWithCells="false">
                  <from>
                    <xdr:col>0</xdr:col>
                    <xdr:colOff>162000</xdr:colOff>
                    <xdr:row>30</xdr:row>
                    <xdr:rowOff>135360</xdr:rowOff>
                  </from>
                  <to>
                    <xdr:col>1</xdr:col>
                    <xdr:colOff>-291960</xdr:colOff>
                    <xdr:row>31</xdr:row>
                    <xdr:rowOff>-36000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4">
                <anchor moveWithCells="true" sizeWithCells="false">
                  <from>
                    <xdr:col>0</xdr:col>
                    <xdr:colOff>190440</xdr:colOff>
                    <xdr:row>54</xdr:row>
                    <xdr:rowOff>68400</xdr:rowOff>
                  </from>
                  <to>
                    <xdr:col>1</xdr:col>
                    <xdr:colOff>-291960</xdr:colOff>
                    <xdr:row>55</xdr:row>
                    <xdr:rowOff>115920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0"/>
  <sheetViews>
    <sheetView showFormulas="false" showGridLines="true" showRowColHeaders="true" showZeros="true" rightToLeft="false" tabSelected="false" showOutlineSymbols="true" defaultGridColor="true" view="pageBreakPreview" topLeftCell="A1" colorId="64" zoomScale="110" zoomScaleNormal="100" zoomScalePageLayoutView="110" workbookViewId="0">
      <selection pane="topLeft" activeCell="C7" activeCellId="0" sqref="C7"/>
    </sheetView>
  </sheetViews>
  <sheetFormatPr defaultColWidth="10.71484375" defaultRowHeight="15" customHeight="true" zeroHeight="false" outlineLevelRow="0" outlineLevelCol="0"/>
  <cols>
    <col collapsed="false" customWidth="true" hidden="false" outlineLevel="0" max="1" min="1" style="53" width="40.71"/>
    <col collapsed="false" customWidth="true" hidden="false" outlineLevel="0" max="2" min="2" style="54" width="45.71"/>
    <col collapsed="false" customWidth="true" hidden="false" outlineLevel="0" max="6" min="3" style="54" width="9.14"/>
    <col collapsed="false" customWidth="true" hidden="false" outlineLevel="0" max="7" min="7" style="54" width="15.85"/>
  </cols>
  <sheetData>
    <row r="1" customFormat="false" ht="19.5" hidden="false" customHeight="true" outlineLevel="0" collapsed="false">
      <c r="A1" s="55" t="s">
        <v>50</v>
      </c>
      <c r="B1" s="55"/>
      <c r="C1" s="55"/>
      <c r="D1" s="55"/>
      <c r="E1" s="55"/>
      <c r="F1" s="55"/>
      <c r="G1" s="55"/>
      <c r="H1" s="55"/>
    </row>
    <row r="3" customFormat="false" ht="29.25" hidden="false" customHeight="true" outlineLevel="0" collapsed="false">
      <c r="A3" s="29" t="s">
        <v>51</v>
      </c>
      <c r="B3" s="56" t="n">
        <v>300</v>
      </c>
      <c r="C3" s="57" t="n">
        <v>200</v>
      </c>
      <c r="D3" s="57"/>
      <c r="E3" s="57" t="n">
        <v>100</v>
      </c>
      <c r="F3" s="57"/>
      <c r="G3" s="57" t="n">
        <v>0</v>
      </c>
      <c r="H3" s="57"/>
    </row>
    <row r="4" customFormat="false" ht="24" hidden="false" customHeight="true" outlineLevel="0" collapsed="false">
      <c r="A4" s="29"/>
      <c r="B4" s="58" t="s">
        <v>52</v>
      </c>
      <c r="C4" s="58" t="s">
        <v>53</v>
      </c>
      <c r="D4" s="58" t="s">
        <v>54</v>
      </c>
      <c r="E4" s="58" t="s">
        <v>53</v>
      </c>
      <c r="F4" s="58" t="s">
        <v>54</v>
      </c>
      <c r="G4" s="58" t="s">
        <v>53</v>
      </c>
      <c r="H4" s="58" t="s">
        <v>54</v>
      </c>
    </row>
    <row r="5" customFormat="false" ht="19.5" hidden="false" customHeight="true" outlineLevel="0" collapsed="false">
      <c r="A5" s="59" t="n">
        <v>1</v>
      </c>
      <c r="B5" s="29" t="n">
        <v>100</v>
      </c>
      <c r="C5" s="60" t="n">
        <v>99</v>
      </c>
      <c r="D5" s="61" t="n">
        <v>60</v>
      </c>
      <c r="E5" s="60" t="n">
        <v>59</v>
      </c>
      <c r="F5" s="62" t="n">
        <v>30</v>
      </c>
      <c r="G5" s="63" t="n">
        <v>29</v>
      </c>
      <c r="H5" s="61" t="n">
        <v>0</v>
      </c>
    </row>
    <row r="6" customFormat="false" ht="19.5" hidden="false" customHeight="true" outlineLevel="0" collapsed="false">
      <c r="A6" s="59" t="n">
        <v>0.9</v>
      </c>
      <c r="B6" s="29" t="n">
        <f aca="false">B5*0.9</f>
        <v>90</v>
      </c>
      <c r="C6" s="60" t="n">
        <f aca="false">C5*0.9</f>
        <v>89.1</v>
      </c>
      <c r="D6" s="61" t="n">
        <f aca="false">D5*0.9</f>
        <v>54</v>
      </c>
      <c r="E6" s="60" t="n">
        <f aca="false">E5*0.9</f>
        <v>53.1</v>
      </c>
      <c r="F6" s="62" t="n">
        <f aca="false">F5*0.9</f>
        <v>27</v>
      </c>
      <c r="G6" s="60" t="n">
        <f aca="false">G5*0.9</f>
        <v>26.1</v>
      </c>
      <c r="H6" s="61" t="n">
        <v>0</v>
      </c>
    </row>
    <row r="7" customFormat="false" ht="19.5" hidden="false" customHeight="true" outlineLevel="0" collapsed="false">
      <c r="A7" s="59" t="n">
        <v>0.8</v>
      </c>
      <c r="B7" s="29" t="n">
        <f aca="false">B5*0.8</f>
        <v>80</v>
      </c>
      <c r="C7" s="60" t="n">
        <f aca="false">C5*0.8</f>
        <v>79.2</v>
      </c>
      <c r="D7" s="61" t="n">
        <f aca="false">D5*0.8</f>
        <v>48</v>
      </c>
      <c r="E7" s="60" t="n">
        <f aca="false">E5*0.8</f>
        <v>47.2</v>
      </c>
      <c r="F7" s="62" t="n">
        <f aca="false">F5*0.8</f>
        <v>24</v>
      </c>
      <c r="G7" s="60" t="n">
        <f aca="false">G5*0.8</f>
        <v>23.2</v>
      </c>
      <c r="H7" s="61" t="n">
        <v>0</v>
      </c>
    </row>
    <row r="8" customFormat="false" ht="19.5" hidden="false" customHeight="true" outlineLevel="0" collapsed="false">
      <c r="A8" s="59" t="n">
        <v>0.7</v>
      </c>
      <c r="B8" s="29" t="n">
        <f aca="false">B5*0.7</f>
        <v>70</v>
      </c>
      <c r="C8" s="60" t="n">
        <f aca="false">C5*0.7</f>
        <v>69.3</v>
      </c>
      <c r="D8" s="62" t="n">
        <f aca="false">D5*0.7</f>
        <v>42</v>
      </c>
      <c r="E8" s="60" t="n">
        <f aca="false">E5*0.7</f>
        <v>41.3</v>
      </c>
      <c r="F8" s="62" t="n">
        <f aca="false">F5*0.7</f>
        <v>21</v>
      </c>
      <c r="G8" s="60" t="n">
        <f aca="false">G5*0.7</f>
        <v>20.3</v>
      </c>
      <c r="H8" s="61" t="n">
        <v>0</v>
      </c>
    </row>
    <row r="9" customFormat="false" ht="19.5" hidden="false" customHeight="true" outlineLevel="0" collapsed="false">
      <c r="A9" s="59" t="n">
        <v>0.6</v>
      </c>
      <c r="B9" s="29" t="n">
        <f aca="false">B5*0.6</f>
        <v>60</v>
      </c>
      <c r="C9" s="60" t="n">
        <f aca="false">C5*0.6</f>
        <v>59.4</v>
      </c>
      <c r="D9" s="62" t="n">
        <f aca="false">D5*0.6</f>
        <v>36</v>
      </c>
      <c r="E9" s="60" t="n">
        <f aca="false">E5*0.6</f>
        <v>35.4</v>
      </c>
      <c r="F9" s="62" t="n">
        <f aca="false">F5*0.6</f>
        <v>18</v>
      </c>
      <c r="G9" s="60" t="n">
        <f aca="false">G5*0.6</f>
        <v>17.4</v>
      </c>
      <c r="H9" s="61" t="n">
        <v>0</v>
      </c>
    </row>
    <row r="10" customFormat="false" ht="19.5" hidden="false" customHeight="true" outlineLevel="0" collapsed="false">
      <c r="A10" s="59" t="n">
        <v>0.5</v>
      </c>
      <c r="B10" s="29" t="n">
        <f aca="false">B5*0.5</f>
        <v>50</v>
      </c>
      <c r="C10" s="60" t="n">
        <v>49</v>
      </c>
      <c r="D10" s="61" t="n">
        <f aca="false">D5*0.5</f>
        <v>30</v>
      </c>
      <c r="E10" s="60" t="n">
        <v>29</v>
      </c>
      <c r="F10" s="62" t="n">
        <f aca="false">F5*0.5</f>
        <v>15</v>
      </c>
      <c r="G10" s="60" t="n">
        <v>14</v>
      </c>
      <c r="H10" s="61" t="n">
        <v>0</v>
      </c>
    </row>
  </sheetData>
  <mergeCells count="5">
    <mergeCell ref="A1:H1"/>
    <mergeCell ref="A3:A4"/>
    <mergeCell ref="C3:D3"/>
    <mergeCell ref="E3:F3"/>
    <mergeCell ref="G3:H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49</TotalTime>
  <Application>LibreOffice/25.8.3.2$Windows_X86_64 LibreOffice_project/8ca8d55c161d602844f5428fa4b58097424e324e</Application>
  <AppVersion>15.0000</AppVersion>
  <Company>MTES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2022-12-22T14:07:41Z</dcterms:created>
  <dc:creator>DUARTE-MARTINS Émilia</dc:creator>
  <dc:description/>
  <dc:language>fr-FR</dc:language>
  <cp:lastModifiedBy>DUARTE-MARTINS Émilia</cp:lastModifiedBy>
  <cp:lastPrinted>1601-01-01T00:00:00Z</cp:lastPrinted>
  <dcterms:modified xsi:type="dcterms:W3CDTF">2024-12-12T09:49:05Z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